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aját meghajtó\03_MLS\MKB_Fintech_Factory\Munkaanyagok\"/>
    </mc:Choice>
  </mc:AlternateContent>
  <xr:revisionPtr revIDLastSave="0" documentId="13_ncr:1_{922296E0-11E1-4632-BAA6-07F0A6D135E9}" xr6:coauthVersionLast="47" xr6:coauthVersionMax="47" xr10:uidLastSave="{00000000-0000-0000-0000-000000000000}"/>
  <bookViews>
    <workbookView xWindow="-120" yWindow="-120" windowWidth="38640" windowHeight="15840" tabRatio="889" xr2:uid="{00000000-000D-0000-FFFF-FFFF00000000}"/>
  </bookViews>
  <sheets>
    <sheet name="(54-56) személyi+járulék" sheetId="14" r:id="rId1"/>
    <sheet name="(51) anyagköltség " sheetId="36" r:id="rId2"/>
    <sheet name="(52) igénybe vett szolg" sheetId="16" r:id="rId3"/>
    <sheet name="(53) egyéb szolgáltatások" sheetId="19" r:id="rId4"/>
    <sheet name="(11) immat jav beszerz" sheetId="17" r:id="rId5"/>
    <sheet name="(13) műszaki berendezések" sheetId="34" r:id="rId6"/>
    <sheet name="(14) egyéb berendezések" sheetId="37" r:id="rId7"/>
    <sheet name="(16) beruházás,felújítás" sheetId="35" r:id="rId8"/>
    <sheet name="tám. típus összesítő" sheetId="22" r:id="rId9"/>
    <sheet name="(LNY) lemondó nyilatkozat" sheetId="39" r:id="rId10"/>
    <sheet name="támogatás típusai" sheetId="26" state="hidden" r:id="rId11"/>
    <sheet name="Támogatás típusa" sheetId="40" r:id="rId12"/>
  </sheets>
  <definedNames>
    <definedName name="_xlnm._FilterDatabase" localSheetId="4" hidden="1">'(11) immat jav beszerz'!$A$9:$S$26</definedName>
    <definedName name="_xlnm._FilterDatabase" localSheetId="5" hidden="1">'(13) műszaki berendezések'!$A$9:$S$26</definedName>
    <definedName name="_xlnm._FilterDatabase" localSheetId="6" hidden="1">'(14) egyéb berendezések'!$A$9:$S$26</definedName>
    <definedName name="_xlnm._FilterDatabase" localSheetId="7" hidden="1">'(16) beruházás,felújítás'!$A$9:$S$26</definedName>
    <definedName name="_xlnm._FilterDatabase" localSheetId="1" hidden="1">'(51) anyagköltség '!$A$8:$Q$8</definedName>
    <definedName name="_xlnm._FilterDatabase" localSheetId="2" hidden="1">'(52) igénybe vett szolg'!$A$8:$Q$8</definedName>
    <definedName name="_xlnm._FilterDatabase" localSheetId="3" hidden="1">'(53) egyéb szolgáltatások'!$A$8:$Q$8</definedName>
    <definedName name="_xlnm._FilterDatabase" localSheetId="0" hidden="1">'(54-56) személyi+járulék'!$B$8:$U$22</definedName>
    <definedName name="_xlnm._FilterDatabase" localSheetId="8" hidden="1">'tám. típus összesítő'!$A$7:$BF$8</definedName>
    <definedName name="_xlnm._FilterDatabase" localSheetId="11" hidden="1">'Támogatás típusa'!$A$1:$B$8</definedName>
    <definedName name="_xlnm.Print_Titles" localSheetId="8">'tám. típus összesítő'!$1:$2</definedName>
    <definedName name="_xlnm.Print_Area" localSheetId="10">'támogatás típusai'!$A$2:$B$13</definedName>
    <definedName name="tamtip">'Támogatás típusa'!$A$4:$A$17</definedName>
  </definedNames>
  <calcPr calcId="191029"/>
</workbook>
</file>

<file path=xl/calcChain.xml><?xml version="1.0" encoding="utf-8"?>
<calcChain xmlns="http://schemas.openxmlformats.org/spreadsheetml/2006/main">
  <c r="AG8" i="22" l="1"/>
  <c r="AF8" i="22"/>
  <c r="AE8" i="22"/>
  <c r="AU8" i="22"/>
  <c r="AT8" i="22"/>
  <c r="AS8" i="22"/>
  <c r="P8" i="22"/>
  <c r="Q8" i="22"/>
  <c r="R8" i="22"/>
  <c r="F3" i="22"/>
  <c r="D3" i="35"/>
  <c r="F2" i="22"/>
  <c r="D2" i="35"/>
  <c r="F1" i="22"/>
  <c r="D1" i="35"/>
  <c r="D3" i="37"/>
  <c r="D2" i="37"/>
  <c r="D1" i="37"/>
  <c r="D3" i="34"/>
  <c r="D2" i="34"/>
  <c r="D1" i="34"/>
  <c r="D3" i="17"/>
  <c r="D2" i="17"/>
  <c r="D1" i="17"/>
  <c r="D3" i="19"/>
  <c r="D2" i="19"/>
  <c r="D1" i="19"/>
  <c r="E3" i="16"/>
  <c r="E2" i="16"/>
  <c r="E1" i="16"/>
  <c r="E3" i="36"/>
  <c r="E2" i="36"/>
  <c r="E1" i="36"/>
  <c r="H27" i="19"/>
  <c r="O20" i="19"/>
  <c r="O21" i="19"/>
  <c r="I26" i="14"/>
  <c r="AI8" i="22" l="1"/>
  <c r="AP8" i="22" l="1"/>
  <c r="AO8" i="22"/>
  <c r="AN8" i="22"/>
  <c r="AM8" i="22"/>
  <c r="AL8" i="22"/>
  <c r="AK8" i="22"/>
  <c r="AJ8" i="22"/>
  <c r="AA8" i="22"/>
  <c r="Z8" i="22"/>
  <c r="Y8" i="22"/>
  <c r="X8" i="22"/>
  <c r="W8" i="22"/>
  <c r="V8" i="22"/>
  <c r="U8" i="22"/>
  <c r="F8" i="22"/>
  <c r="G8" i="22"/>
  <c r="T8" i="22"/>
  <c r="L8" i="22"/>
  <c r="K8" i="22"/>
  <c r="J8" i="22"/>
  <c r="I8" i="22"/>
  <c r="H8" i="22"/>
  <c r="E8" i="22"/>
  <c r="AJ2" i="22"/>
  <c r="AJ3" i="22"/>
  <c r="AJ1" i="22"/>
  <c r="H10" i="22" l="1"/>
  <c r="L10" i="22"/>
  <c r="BC8" i="22"/>
  <c r="AY8" i="22"/>
  <c r="BB8" i="22"/>
  <c r="AX8" i="22"/>
  <c r="X10" i="22"/>
  <c r="BA8" i="22"/>
  <c r="T10" i="22"/>
  <c r="AW8" i="22"/>
  <c r="AK10" i="22"/>
  <c r="AO10" i="22"/>
  <c r="BD8" i="22"/>
  <c r="AZ8" i="22"/>
  <c r="G10" i="22"/>
  <c r="K10" i="22"/>
  <c r="U10" i="22"/>
  <c r="Y10" i="22"/>
  <c r="AL10" i="22"/>
  <c r="V10" i="22"/>
  <c r="Z10" i="22"/>
  <c r="AI10" i="22"/>
  <c r="AM10" i="22"/>
  <c r="AP10" i="22"/>
  <c r="F10" i="22"/>
  <c r="J10" i="22"/>
  <c r="E10" i="22"/>
  <c r="I10" i="22"/>
  <c r="W10" i="22"/>
  <c r="AA10" i="22"/>
  <c r="AJ10" i="22"/>
  <c r="AN10" i="22"/>
  <c r="B12" i="39"/>
  <c r="B13" i="39"/>
  <c r="B11" i="39"/>
  <c r="BC10" i="22" l="1"/>
  <c r="AY10" i="22"/>
  <c r="BA10" i="22"/>
  <c r="AZ10" i="22"/>
  <c r="BB10" i="22"/>
  <c r="AX10" i="22"/>
  <c r="BD10" i="22"/>
  <c r="AW10" i="22"/>
  <c r="AX3" i="22"/>
  <c r="Q27" i="37" l="1"/>
  <c r="P27" i="37"/>
  <c r="O27" i="37"/>
  <c r="N27" i="37"/>
  <c r="M27" i="37"/>
  <c r="L27" i="37"/>
  <c r="R25" i="37"/>
  <c r="R24" i="37"/>
  <c r="R23" i="37"/>
  <c r="R22" i="37"/>
  <c r="R21" i="37"/>
  <c r="R20" i="37"/>
  <c r="R19" i="37"/>
  <c r="R18" i="37"/>
  <c r="R17" i="37"/>
  <c r="R16" i="37"/>
  <c r="R15" i="37"/>
  <c r="R14" i="37"/>
  <c r="R13" i="37"/>
  <c r="R12" i="37"/>
  <c r="R11" i="37"/>
  <c r="R10" i="37"/>
  <c r="N28" i="36"/>
  <c r="M28" i="36"/>
  <c r="L28" i="36"/>
  <c r="K28" i="36"/>
  <c r="J28" i="36"/>
  <c r="I28" i="36"/>
  <c r="O26" i="36"/>
  <c r="O25" i="36"/>
  <c r="O24" i="36"/>
  <c r="O23" i="36"/>
  <c r="O22" i="36"/>
  <c r="O21" i="36"/>
  <c r="O20" i="36"/>
  <c r="O19" i="36"/>
  <c r="O18" i="36"/>
  <c r="O17" i="36"/>
  <c r="O16" i="36"/>
  <c r="O15" i="36"/>
  <c r="O14" i="36"/>
  <c r="O13" i="36"/>
  <c r="O12" i="36"/>
  <c r="O11" i="36"/>
  <c r="O10" i="36"/>
  <c r="O9" i="36"/>
  <c r="F11" i="22" l="1"/>
  <c r="U11" i="22"/>
  <c r="AJ11" i="22"/>
  <c r="K11" i="22"/>
  <c r="Z11" i="22"/>
  <c r="AO11" i="22"/>
  <c r="R27" i="37"/>
  <c r="BC11" i="22" s="1"/>
  <c r="O28" i="36"/>
  <c r="AX11" i="22" s="1"/>
  <c r="P27" i="35" l="1"/>
  <c r="AA11" i="22" s="1"/>
  <c r="Q27" i="35"/>
  <c r="AP11" i="22" s="1"/>
  <c r="O27" i="35"/>
  <c r="M27" i="35"/>
  <c r="N27" i="35"/>
  <c r="L27" i="35"/>
  <c r="P27" i="34"/>
  <c r="Y11" i="22" s="1"/>
  <c r="Q27" i="34"/>
  <c r="AN11" i="22" s="1"/>
  <c r="O27" i="34"/>
  <c r="M27" i="34"/>
  <c r="N27" i="34"/>
  <c r="L27" i="34"/>
  <c r="P27" i="17"/>
  <c r="X11" i="22" s="1"/>
  <c r="Q27" i="17"/>
  <c r="AM11" i="22" s="1"/>
  <c r="O27" i="17"/>
  <c r="M27" i="17"/>
  <c r="N27" i="17"/>
  <c r="L27" i="17"/>
  <c r="L11" i="22" l="1"/>
  <c r="J11" i="22"/>
  <c r="I11" i="22"/>
  <c r="R25" i="35"/>
  <c r="R24" i="35"/>
  <c r="R23" i="35"/>
  <c r="R22" i="35"/>
  <c r="R21" i="35"/>
  <c r="R20" i="35"/>
  <c r="R19" i="35"/>
  <c r="R18" i="35"/>
  <c r="R17" i="35"/>
  <c r="R16" i="35"/>
  <c r="R15" i="35"/>
  <c r="R14" i="35"/>
  <c r="R13" i="35"/>
  <c r="R12" i="35"/>
  <c r="R11" i="35"/>
  <c r="R10" i="35"/>
  <c r="R25" i="34"/>
  <c r="R24" i="34"/>
  <c r="R23" i="34"/>
  <c r="R22" i="34"/>
  <c r="R21" i="34"/>
  <c r="R20" i="34"/>
  <c r="R19" i="34"/>
  <c r="R18" i="34"/>
  <c r="R17" i="34"/>
  <c r="R16" i="34"/>
  <c r="R15" i="34"/>
  <c r="R14" i="34"/>
  <c r="R13" i="34"/>
  <c r="R12" i="34"/>
  <c r="R11" i="34"/>
  <c r="R10" i="34"/>
  <c r="R27" i="34" l="1"/>
  <c r="BB11" i="22" s="1"/>
  <c r="R27" i="35"/>
  <c r="BD11" i="22" s="1"/>
  <c r="J28" i="16" l="1"/>
  <c r="J27" i="19"/>
  <c r="U3" i="22" l="1"/>
  <c r="R23" i="17" l="1"/>
  <c r="R25" i="17"/>
  <c r="R24" i="17"/>
  <c r="R22" i="17"/>
  <c r="R21" i="17"/>
  <c r="R20" i="17"/>
  <c r="R19" i="17"/>
  <c r="R18" i="17"/>
  <c r="R17" i="17"/>
  <c r="R16" i="17"/>
  <c r="R15" i="17"/>
  <c r="R14" i="17"/>
  <c r="R13" i="17"/>
  <c r="R12" i="17"/>
  <c r="R11" i="17"/>
  <c r="R10" i="17"/>
  <c r="O9" i="19"/>
  <c r="O10" i="16"/>
  <c r="O11" i="16"/>
  <c r="O12" i="16"/>
  <c r="O13" i="16"/>
  <c r="O14" i="16"/>
  <c r="O15" i="16"/>
  <c r="O16" i="16"/>
  <c r="O17" i="16"/>
  <c r="O18" i="16"/>
  <c r="O19" i="16"/>
  <c r="O20" i="16"/>
  <c r="O21" i="16"/>
  <c r="O22" i="16"/>
  <c r="O23" i="16"/>
  <c r="O24" i="16"/>
  <c r="O25" i="16"/>
  <c r="O26" i="16"/>
  <c r="O9" i="16"/>
  <c r="O25" i="19"/>
  <c r="O24" i="19"/>
  <c r="O23" i="19"/>
  <c r="O22" i="19"/>
  <c r="O19" i="19"/>
  <c r="O18" i="19"/>
  <c r="O17" i="19"/>
  <c r="O16" i="19"/>
  <c r="O15" i="19"/>
  <c r="O14" i="19"/>
  <c r="O13" i="19"/>
  <c r="O12" i="19"/>
  <c r="O11" i="19"/>
  <c r="O10" i="19"/>
  <c r="N27" i="19"/>
  <c r="AL11" i="22" s="1"/>
  <c r="M27" i="19"/>
  <c r="W11" i="22" s="1"/>
  <c r="L27" i="19"/>
  <c r="H11" i="22" s="1"/>
  <c r="K27" i="19"/>
  <c r="I27" i="19"/>
  <c r="N28" i="16"/>
  <c r="AK11" i="22" s="1"/>
  <c r="M28" i="16"/>
  <c r="V11" i="22" s="1"/>
  <c r="L28" i="16"/>
  <c r="G11" i="22" s="1"/>
  <c r="K28" i="16"/>
  <c r="I28" i="16"/>
  <c r="S26" i="14"/>
  <c r="AI11" i="22" s="1"/>
  <c r="R26" i="14"/>
  <c r="Q26" i="14"/>
  <c r="M26" i="14"/>
  <c r="L26" i="14"/>
  <c r="K26" i="14"/>
  <c r="J26" i="14"/>
  <c r="H26" i="14"/>
  <c r="P24" i="14"/>
  <c r="O24" i="14"/>
  <c r="N24" i="14"/>
  <c r="P23" i="14"/>
  <c r="O23" i="14"/>
  <c r="N23" i="14"/>
  <c r="P22" i="14"/>
  <c r="O22" i="14"/>
  <c r="N22" i="14"/>
  <c r="P21" i="14"/>
  <c r="O21" i="14"/>
  <c r="N21" i="14"/>
  <c r="P20" i="14"/>
  <c r="O20" i="14"/>
  <c r="N20" i="14"/>
  <c r="P19" i="14"/>
  <c r="O19" i="14"/>
  <c r="N19" i="14"/>
  <c r="P18" i="14"/>
  <c r="O18" i="14"/>
  <c r="N18" i="14"/>
  <c r="P17" i="14"/>
  <c r="O17" i="14"/>
  <c r="N17" i="14"/>
  <c r="P16" i="14"/>
  <c r="O16" i="14"/>
  <c r="N16" i="14"/>
  <c r="P15" i="14"/>
  <c r="O15" i="14"/>
  <c r="N15" i="14"/>
  <c r="P14" i="14"/>
  <c r="O14" i="14"/>
  <c r="N14" i="14"/>
  <c r="P13" i="14"/>
  <c r="O13" i="14"/>
  <c r="N13" i="14"/>
  <c r="P12" i="14"/>
  <c r="O12" i="14"/>
  <c r="N12" i="14"/>
  <c r="P11" i="14"/>
  <c r="O11" i="14"/>
  <c r="N11" i="14"/>
  <c r="P10" i="14"/>
  <c r="O10" i="14"/>
  <c r="N10" i="14"/>
  <c r="O9" i="14"/>
  <c r="S8" i="22" s="1"/>
  <c r="AB8" i="22" s="1"/>
  <c r="P9" i="14"/>
  <c r="AH8" i="22" s="1"/>
  <c r="AQ8" i="22" s="1"/>
  <c r="N9" i="14"/>
  <c r="AX2" i="22"/>
  <c r="U1" i="22"/>
  <c r="D8" i="22" l="1"/>
  <c r="M8" i="22" s="1"/>
  <c r="AW11" i="22"/>
  <c r="T11" i="22"/>
  <c r="E11" i="22"/>
  <c r="R27" i="17"/>
  <c r="BA11" i="22" s="1"/>
  <c r="O28" i="16"/>
  <c r="AY11" i="22" s="1"/>
  <c r="O27" i="19"/>
  <c r="AZ11" i="22" s="1"/>
  <c r="N26" i="14"/>
  <c r="P26" i="14"/>
  <c r="O26" i="14"/>
  <c r="S11" i="22" s="1"/>
  <c r="AB11" i="22" s="1"/>
  <c r="U2" i="22"/>
  <c r="AX1" i="22"/>
  <c r="D10" i="22" l="1"/>
  <c r="AV8" i="22"/>
  <c r="BE8" i="22" s="1"/>
  <c r="AB10" i="22"/>
  <c r="S10" i="22"/>
  <c r="M10" i="22"/>
  <c r="AQ10" i="22"/>
  <c r="AH10" i="22"/>
  <c r="AH11" i="22"/>
  <c r="AQ11" i="22" s="1"/>
  <c r="AV11" i="22"/>
  <c r="BE11" i="22" s="1"/>
  <c r="D11" i="22"/>
  <c r="M11" i="22" s="1"/>
  <c r="AV10" i="22" l="1"/>
  <c r="BE10" i="22"/>
</calcChain>
</file>

<file path=xl/sharedStrings.xml><?xml version="1.0" encoding="utf-8"?>
<sst xmlns="http://schemas.openxmlformats.org/spreadsheetml/2006/main" count="374" uniqueCount="137">
  <si>
    <t>Hely, dátum</t>
  </si>
  <si>
    <t>Összesen:</t>
  </si>
  <si>
    <t>Kedvezményezett neve:</t>
  </si>
  <si>
    <t>Szerződésszám:</t>
  </si>
  <si>
    <t>Támogatás</t>
  </si>
  <si>
    <t>Saját forrás</t>
  </si>
  <si>
    <t>Egyéb forrás</t>
  </si>
  <si>
    <t>Összesen</t>
  </si>
  <si>
    <t>Projektre elszámolt bruttó bér (Ft)</t>
  </si>
  <si>
    <t>Projektre elszámolt bruttó bér járuléka (Ft)</t>
  </si>
  <si>
    <t>szám</t>
  </si>
  <si>
    <t>Bruttó</t>
  </si>
  <si>
    <t>Nettó</t>
  </si>
  <si>
    <t>Egyéb f.</t>
  </si>
  <si>
    <t xml:space="preserve"> Összesen</t>
  </si>
  <si>
    <t>összesen</t>
  </si>
  <si>
    <t>elszámolt költségek összegzése:</t>
  </si>
  <si>
    <t>Projektre elszámolt egyéb juttatások (Ft) (pld. napidíj, stb.)</t>
  </si>
  <si>
    <t>Sor-szám</t>
  </si>
  <si>
    <t>Teljesítés dátuma</t>
  </si>
  <si>
    <t>Az elszámolt időszak</t>
  </si>
  <si>
    <t>kezdete (dátum)</t>
  </si>
  <si>
    <t>vége (dátum)</t>
  </si>
  <si>
    <t>neve</t>
  </si>
  <si>
    <t>Projektben résztvevő dolgozók</t>
  </si>
  <si>
    <t>Tám. int.</t>
  </si>
  <si>
    <t>Számviteli bizonylat sorszáma</t>
  </si>
  <si>
    <t>Kiállítás kelte</t>
  </si>
  <si>
    <t>Gazdasági esemény rövid leírása</t>
  </si>
  <si>
    <t>Számviteli bizonylat kiállítójának neve</t>
  </si>
  <si>
    <t>Adószáma</t>
  </si>
  <si>
    <t>Pénzügyi teljesítés időpontja</t>
  </si>
  <si>
    <t>Összege (Ft)</t>
  </si>
  <si>
    <t>Projekt terhére elszámolt költségek (Ft)</t>
  </si>
  <si>
    <t>Projektre elszámolt bruttó bér és juttatások összesen (Ft)</t>
  </si>
  <si>
    <t xml:space="preserve">Kutatás-fejlesztési projekthez nyújtott támogatás </t>
  </si>
  <si>
    <t>Alapkutatás</t>
  </si>
  <si>
    <t>Alkalmazott (ipari) kutatás</t>
  </si>
  <si>
    <t>Kísérleti fejlesztés</t>
  </si>
  <si>
    <t>Közbeszerzés</t>
  </si>
  <si>
    <t>Kutatási infrastruktúrához nyújtott beruházási támogatás</t>
  </si>
  <si>
    <t>támogatás típusa</t>
  </si>
  <si>
    <r>
      <rPr>
        <b/>
        <sz val="10"/>
        <color indexed="8"/>
        <rFont val="Calibri"/>
        <family val="2"/>
        <charset val="238"/>
      </rPr>
      <t>K+F</t>
    </r>
    <r>
      <rPr>
        <sz val="10"/>
        <color indexed="8"/>
        <rFont val="Calibri"/>
        <family val="2"/>
        <charset val="238"/>
      </rPr>
      <t>/Kis.fejl.</t>
    </r>
  </si>
  <si>
    <r>
      <rPr>
        <b/>
        <sz val="10"/>
        <color indexed="8"/>
        <rFont val="Calibri"/>
        <family val="2"/>
        <charset val="238"/>
      </rPr>
      <t>D.M.</t>
    </r>
    <r>
      <rPr>
        <sz val="10"/>
        <color indexed="8"/>
        <rFont val="Calibri"/>
        <family val="2"/>
        <charset val="238"/>
      </rPr>
      <t>/Rezsi</t>
    </r>
  </si>
  <si>
    <t>De minimis támogatás</t>
  </si>
  <si>
    <t>amortizá-ciós kulcs %</t>
  </si>
  <si>
    <t>Az elszámolással érintett időszak kezdete és vége:</t>
  </si>
  <si>
    <t>ÁFA</t>
  </si>
  <si>
    <r>
      <rPr>
        <b/>
        <sz val="10"/>
        <color indexed="8"/>
        <rFont val="Calibri"/>
        <family val="2"/>
        <charset val="238"/>
      </rPr>
      <t>K+F</t>
    </r>
    <r>
      <rPr>
        <sz val="10"/>
        <color indexed="8"/>
        <rFont val="Calibri"/>
        <family val="2"/>
        <charset val="238"/>
      </rPr>
      <t>/Alap.</t>
    </r>
  </si>
  <si>
    <r>
      <rPr>
        <b/>
        <sz val="10"/>
        <color indexed="8"/>
        <rFont val="Calibri"/>
        <family val="2"/>
        <charset val="238"/>
      </rPr>
      <t>K+F</t>
    </r>
    <r>
      <rPr>
        <sz val="10"/>
        <color indexed="8"/>
        <rFont val="Calibri"/>
        <family val="2"/>
        <charset val="238"/>
      </rPr>
      <t>/Alkalm.</t>
    </r>
  </si>
  <si>
    <r>
      <rPr>
        <b/>
        <sz val="10"/>
        <color indexed="8"/>
        <rFont val="Calibri"/>
        <family val="2"/>
        <charset val="238"/>
      </rPr>
      <t>D.M.</t>
    </r>
    <r>
      <rPr>
        <sz val="10"/>
        <color indexed="8"/>
        <rFont val="Calibri"/>
        <family val="2"/>
        <charset val="238"/>
      </rPr>
      <t>/Közbesz.</t>
    </r>
  </si>
  <si>
    <r>
      <rPr>
        <b/>
        <sz val="10"/>
        <color indexed="8"/>
        <rFont val="Calibri"/>
        <family val="2"/>
        <charset val="238"/>
      </rPr>
      <t>D.M</t>
    </r>
    <r>
      <rPr>
        <sz val="10"/>
        <color indexed="8"/>
        <rFont val="Calibri"/>
        <family val="2"/>
        <charset val="238"/>
      </rPr>
      <t>./Koord.</t>
    </r>
  </si>
  <si>
    <r>
      <rPr>
        <b/>
        <sz val="10"/>
        <color indexed="8"/>
        <rFont val="Calibri"/>
        <family val="2"/>
        <charset val="238"/>
      </rPr>
      <t>D.M.</t>
    </r>
    <r>
      <rPr>
        <sz val="10"/>
        <color indexed="8"/>
        <rFont val="Calibri"/>
        <family val="2"/>
        <charset val="238"/>
      </rPr>
      <t>/Tájék.</t>
    </r>
  </si>
  <si>
    <t>Kut.infra.- b.r.</t>
  </si>
  <si>
    <t>támogatás típus rövídítése</t>
  </si>
  <si>
    <t>költségösszegzés a számlaösszesítők alapján:</t>
  </si>
  <si>
    <r>
      <t>Állandó dolgozó (Á), vagy megbí-zásos dolgozó (M)  (</t>
    </r>
    <r>
      <rPr>
        <i/>
        <sz val="8"/>
        <rFont val="Garamond"/>
        <family val="1"/>
        <charset val="238"/>
      </rPr>
      <t>legördülő menű</t>
    </r>
    <r>
      <rPr>
        <sz val="8"/>
        <rFont val="Garamond"/>
        <family val="1"/>
        <charset val="238"/>
      </rPr>
      <t>)</t>
    </r>
  </si>
  <si>
    <r>
      <t>státusza (</t>
    </r>
    <r>
      <rPr>
        <i/>
        <sz val="8"/>
        <rFont val="Garamond"/>
        <family val="1"/>
        <charset val="238"/>
      </rPr>
      <t>legördülő menű</t>
    </r>
    <r>
      <rPr>
        <sz val="8"/>
        <rFont val="Garamond"/>
        <family val="1"/>
        <charset val="238"/>
      </rPr>
      <t xml:space="preserve">)
</t>
    </r>
  </si>
  <si>
    <t>Amortizációnál az elszámolt időszak</t>
  </si>
  <si>
    <t>Nem állami támogatás</t>
  </si>
  <si>
    <t>54 -56 SZEMÉLYI JUTTATÁSOK ÉS JÁRULÉKAI</t>
  </si>
  <si>
    <t>51 Anyagköltség</t>
  </si>
  <si>
    <t>53 EGYÉB SZOLGÁLTATÁSOK</t>
  </si>
  <si>
    <t xml:space="preserve"> 52 Igénybe vett szolgáltatások</t>
  </si>
  <si>
    <t xml:space="preserve"> 11 IMMATERIÁLIS JAVAK BESZERZÉSE</t>
  </si>
  <si>
    <t>13 Műszaki berendezések, gépek, járművek</t>
  </si>
  <si>
    <t>14 Egyéb  berendezések, felszerelések, járművek</t>
  </si>
  <si>
    <t xml:space="preserve">16 BERUZÁZÁSOK, FELÚJÍTÁSOK </t>
  </si>
  <si>
    <t>Mérföldkő dátuma::</t>
  </si>
  <si>
    <t>* Amennyiben a pályázati felhívás/útmutató megengedi a szabadság, betegszabadság, ünnepnap elszámolását a projekt terhére, úgy szíveskedjenek a feltüntetett munkaórákba beleszámítani ezek idejét is!</t>
  </si>
  <si>
    <t>XY Kft.</t>
  </si>
  <si>
    <t>Egy példányban kitöltve, eredeti aláírással és bélyegzéssel ellátva kell benyújtani.</t>
  </si>
  <si>
    <t>Lemondó Nyilatkozat</t>
  </si>
  <si>
    <t>Kedvezményezett neve</t>
  </si>
  <si>
    <t>Szerződésszám</t>
  </si>
  <si>
    <r>
      <t xml:space="preserve">Alulírott </t>
    </r>
    <r>
      <rPr>
        <b/>
        <i/>
        <sz val="12"/>
        <rFont val="Garamond"/>
        <family val="1"/>
        <charset val="238"/>
      </rPr>
      <t>&lt;név&gt;</t>
    </r>
    <r>
      <rPr>
        <sz val="12"/>
        <rFont val="Garamond"/>
        <family val="1"/>
        <charset val="238"/>
      </rPr>
      <t xml:space="preserve">, mint a </t>
    </r>
    <r>
      <rPr>
        <b/>
        <i/>
        <sz val="12"/>
        <rFont val="Garamond"/>
        <family val="1"/>
        <charset val="238"/>
      </rPr>
      <t>&lt;kedvezményezett megnevezése&gt;</t>
    </r>
    <r>
      <rPr>
        <sz val="12"/>
        <rFont val="Garamond"/>
        <family val="1"/>
        <charset val="238"/>
      </rPr>
      <t xml:space="preserve"> társaság/szervezet cégjegyzésre jogosult vezetője nyilatkozom, hogy a fenti azonosító számú projekt megvalósításához a megítélt támogatásból összesen </t>
    </r>
    <r>
      <rPr>
        <b/>
        <i/>
        <sz val="12"/>
        <rFont val="Garamond"/>
        <family val="1"/>
        <charset val="238"/>
      </rPr>
      <t>&lt;a ténylegesen elszámolt támogatás összege&gt;</t>
    </r>
    <r>
      <rPr>
        <sz val="12"/>
        <rFont val="Garamond"/>
        <family val="1"/>
        <charset val="238"/>
      </rPr>
      <t xml:space="preserve"> Ft került felhasználásra. A fennmaradó </t>
    </r>
    <r>
      <rPr>
        <b/>
        <i/>
        <sz val="12"/>
        <rFont val="Garamond"/>
        <family val="1"/>
        <charset val="238"/>
      </rPr>
      <t>&lt;a megítélt és a tényleges támogatás különbsége&gt;</t>
    </r>
    <r>
      <rPr>
        <sz val="12"/>
        <rFont val="Garamond"/>
        <family val="1"/>
        <charset val="238"/>
      </rPr>
      <t xml:space="preserve"> Ft támogatást a továbbiakban nem kívánom igénybe venni, így arról lemondok. </t>
    </r>
  </si>
  <si>
    <t>………………………………</t>
  </si>
  <si>
    <t>Kedvezményezett cégszerű *</t>
  </si>
  <si>
    <t>aláírása</t>
  </si>
  <si>
    <t>Ph.</t>
  </si>
  <si>
    <r>
      <t>*</t>
    </r>
    <r>
      <rPr>
        <sz val="10"/>
        <rFont val="Garamond"/>
        <family val="1"/>
        <charset val="238"/>
      </rPr>
      <t xml:space="preserve"> Az aláírók nevét nyomtatott betűkkel is kérjük kitölteni</t>
    </r>
  </si>
  <si>
    <t>Mérföldkő dátuma:</t>
  </si>
  <si>
    <t>Támogatás típusa</t>
  </si>
  <si>
    <t xml:space="preserve"> TÁMOGATÁS</t>
  </si>
  <si>
    <t xml:space="preserve"> SAJÁT FORRÁS</t>
  </si>
  <si>
    <t>EGYÉB FORRÁS</t>
  </si>
  <si>
    <t>ÖSSZESÍTÉS</t>
  </si>
  <si>
    <t>támog. int.</t>
  </si>
  <si>
    <t>sor-szám</t>
  </si>
  <si>
    <r>
      <rPr>
        <b/>
        <sz val="10"/>
        <color indexed="8"/>
        <rFont val="Calibri"/>
        <family val="2"/>
        <charset val="238"/>
      </rPr>
      <t>D.M.</t>
    </r>
    <r>
      <rPr>
        <sz val="10"/>
        <color indexed="8"/>
        <rFont val="Calibri"/>
        <family val="2"/>
        <charset val="238"/>
      </rPr>
      <t>/Piac</t>
    </r>
  </si>
  <si>
    <t>Piacra jutáshoz kapcsolódó költségek</t>
  </si>
  <si>
    <t>Koordinációs költség</t>
  </si>
  <si>
    <t>Tájékoztatási költség</t>
  </si>
  <si>
    <r>
      <rPr>
        <b/>
        <sz val="10"/>
        <color indexed="8"/>
        <rFont val="Calibri"/>
        <family val="2"/>
        <charset val="238"/>
      </rPr>
      <t>D.M.</t>
    </r>
    <r>
      <rPr>
        <sz val="10"/>
        <color indexed="8"/>
        <rFont val="Calibri"/>
        <family val="2"/>
        <charset val="238"/>
      </rPr>
      <t>/Iparjog</t>
    </r>
  </si>
  <si>
    <t>Iparjogvédelemmel kapcsolatos költségek</t>
  </si>
  <si>
    <t>Általános (rezsi) költségek</t>
  </si>
  <si>
    <t>(54) 
személyi juttatások</t>
  </si>
  <si>
    <t>(56)
járulék</t>
  </si>
  <si>
    <t>(51)
anyagköltség</t>
  </si>
  <si>
    <t>(52)
igénybe vett szolgáltatások</t>
  </si>
  <si>
    <t>(53)
egyéb szolgáltatások</t>
  </si>
  <si>
    <t>(11)
immateriális javak beszerzése</t>
  </si>
  <si>
    <t>(13)
műszaki berendezések</t>
  </si>
  <si>
    <t>(14)
egyéb berendezések</t>
  </si>
  <si>
    <t>(16)
beruházás,felújítás</t>
  </si>
  <si>
    <t>Immateriális javak beszerzése</t>
  </si>
  <si>
    <t>Eszközbeszerzés (műszaki berendezések)</t>
  </si>
  <si>
    <t>Eszközbeszerzés (egyéb berendezések)</t>
  </si>
  <si>
    <t>FF-SF-2021/01</t>
  </si>
  <si>
    <t>2021.01.01. - 2021.12.31.</t>
  </si>
  <si>
    <t>Induló vállalkozásoknak nyújtott támogatás</t>
  </si>
  <si>
    <t>Anyagköltség</t>
  </si>
  <si>
    <t>Piacra jutás</t>
  </si>
  <si>
    <t>Reprezentáció</t>
  </si>
  <si>
    <t>Tudás és kapcsolatbővítés érdekében startup rendezvényeken való részvétel</t>
  </si>
  <si>
    <t>Hatósági díjak</t>
  </si>
  <si>
    <t>Bérköltség; személyi jellegű egyéb kifizetések; bérjárulékok – kutató fejlesztő munkatárs</t>
  </si>
  <si>
    <t>Bérköltség; személyi jellegű egyéb kifizetések; bérjárulékok – technikus segédszemélyzet</t>
  </si>
  <si>
    <t>Bérköltség; személyi jellegű egyéb kifizetések; bérjárulékok – projektmenedzser</t>
  </si>
  <si>
    <t>Bérköltség; személyi jellegű egyéb kifizetések; bérjárulékok – egéb foglalkoztatott (marketiges)</t>
  </si>
  <si>
    <t>Ind.Váll/Bér/K+F</t>
  </si>
  <si>
    <r>
      <t xml:space="preserve">Az adott hónapban a projektre elszámolt </t>
    </r>
    <r>
      <rPr>
        <b/>
        <sz val="8"/>
        <rFont val="Garamond"/>
        <family val="1"/>
        <charset val="238"/>
      </rPr>
      <t>munka-órák</t>
    </r>
    <r>
      <rPr>
        <sz val="8"/>
        <rFont val="Garamond"/>
        <family val="1"/>
        <charset val="238"/>
      </rPr>
      <t xml:space="preserve"> száma*</t>
    </r>
  </si>
  <si>
    <t>Amortizációs kulcs %</t>
  </si>
  <si>
    <r>
      <rPr>
        <b/>
        <sz val="8"/>
        <color indexed="8"/>
        <rFont val="Calibri"/>
        <family val="2"/>
        <charset val="238"/>
        <scheme val="minor"/>
      </rPr>
      <t>Ind.Váll</t>
    </r>
    <r>
      <rPr>
        <sz val="8"/>
        <color indexed="8"/>
        <rFont val="Calibri"/>
        <family val="2"/>
        <charset val="238"/>
        <scheme val="minor"/>
      </rPr>
      <t>/Anyagk.</t>
    </r>
  </si>
  <si>
    <r>
      <rPr>
        <b/>
        <sz val="8"/>
        <color indexed="8"/>
        <rFont val="Calibri"/>
        <family val="2"/>
        <charset val="238"/>
        <scheme val="minor"/>
      </rPr>
      <t>Ind.Váll</t>
    </r>
    <r>
      <rPr>
        <sz val="8"/>
        <color indexed="8"/>
        <rFont val="Calibri"/>
        <family val="2"/>
        <charset val="238"/>
        <scheme val="minor"/>
      </rPr>
      <t>/Rendezvény</t>
    </r>
  </si>
  <si>
    <r>
      <rPr>
        <b/>
        <sz val="8"/>
        <color indexed="8"/>
        <rFont val="Calibri"/>
        <family val="2"/>
        <charset val="238"/>
        <scheme val="minor"/>
      </rPr>
      <t>Ind.Váll</t>
    </r>
    <r>
      <rPr>
        <sz val="8"/>
        <color indexed="8"/>
        <rFont val="Calibri"/>
        <family val="2"/>
        <charset val="238"/>
        <scheme val="minor"/>
      </rPr>
      <t>/Hatósági díjak</t>
    </r>
  </si>
  <si>
    <r>
      <rPr>
        <b/>
        <sz val="8"/>
        <color indexed="8"/>
        <rFont val="Calibri"/>
        <family val="2"/>
        <charset val="238"/>
        <scheme val="minor"/>
      </rPr>
      <t>Ind.Váll</t>
    </r>
    <r>
      <rPr>
        <sz val="8"/>
        <color indexed="8"/>
        <rFont val="Calibri"/>
        <family val="2"/>
        <charset val="238"/>
        <scheme val="minor"/>
      </rPr>
      <t>/Reprezentáció</t>
    </r>
  </si>
  <si>
    <r>
      <rPr>
        <b/>
        <sz val="8"/>
        <color indexed="8"/>
        <rFont val="Calibri"/>
        <family val="2"/>
        <charset val="238"/>
        <scheme val="minor"/>
      </rPr>
      <t>Ind.Váll</t>
    </r>
    <r>
      <rPr>
        <sz val="8"/>
        <color indexed="8"/>
        <rFont val="Calibri"/>
        <family val="2"/>
        <charset val="238"/>
        <scheme val="minor"/>
      </rPr>
      <t>/Tájék.</t>
    </r>
  </si>
  <si>
    <r>
      <rPr>
        <b/>
        <sz val="8"/>
        <color indexed="8"/>
        <rFont val="Calibri"/>
        <family val="2"/>
        <charset val="238"/>
        <scheme val="minor"/>
      </rPr>
      <t>Ind.Váll</t>
    </r>
    <r>
      <rPr>
        <sz val="8"/>
        <color indexed="8"/>
        <rFont val="Calibri"/>
        <family val="2"/>
        <charset val="238"/>
        <scheme val="minor"/>
      </rPr>
      <t>/Piac</t>
    </r>
  </si>
  <si>
    <r>
      <rPr>
        <b/>
        <sz val="8"/>
        <color indexed="8"/>
        <rFont val="Calibri"/>
        <family val="2"/>
        <charset val="238"/>
        <scheme val="minor"/>
      </rPr>
      <t>Ind.Váll</t>
    </r>
    <r>
      <rPr>
        <sz val="8"/>
        <color indexed="8"/>
        <rFont val="Calibri"/>
        <family val="2"/>
        <charset val="238"/>
        <scheme val="minor"/>
      </rPr>
      <t>/Rezsi</t>
    </r>
  </si>
  <si>
    <r>
      <rPr>
        <b/>
        <sz val="8"/>
        <color indexed="8"/>
        <rFont val="Calibri"/>
        <family val="2"/>
        <charset val="238"/>
        <scheme val="minor"/>
      </rPr>
      <t>Ind.Váll</t>
    </r>
    <r>
      <rPr>
        <sz val="8"/>
        <color indexed="8"/>
        <rFont val="Calibri"/>
        <family val="2"/>
        <charset val="238"/>
        <scheme val="minor"/>
      </rPr>
      <t>/Immat.</t>
    </r>
  </si>
  <si>
    <r>
      <rPr>
        <b/>
        <sz val="8"/>
        <color indexed="8"/>
        <rFont val="Calibri"/>
        <family val="2"/>
        <charset val="238"/>
        <scheme val="minor"/>
      </rPr>
      <t>Ind.Váll</t>
    </r>
    <r>
      <rPr>
        <sz val="8"/>
        <color indexed="8"/>
        <rFont val="Calibri"/>
        <family val="2"/>
        <charset val="238"/>
        <scheme val="minor"/>
      </rPr>
      <t>/Eszköz. műszaki</t>
    </r>
  </si>
  <si>
    <r>
      <rPr>
        <b/>
        <sz val="8"/>
        <color indexed="8"/>
        <rFont val="Calibri"/>
        <family val="2"/>
        <charset val="238"/>
        <scheme val="minor"/>
      </rPr>
      <t>Ind.Váll</t>
    </r>
    <r>
      <rPr>
        <sz val="8"/>
        <color indexed="8"/>
        <rFont val="Calibri"/>
        <family val="2"/>
        <charset val="238"/>
        <scheme val="minor"/>
      </rPr>
      <t>/Eszköz. egyéb</t>
    </r>
  </si>
  <si>
    <r>
      <rPr>
        <b/>
        <sz val="8"/>
        <rFont val="Calibri"/>
        <family val="2"/>
        <charset val="238"/>
        <scheme val="minor"/>
      </rPr>
      <t>Ind.Váll</t>
    </r>
    <r>
      <rPr>
        <sz val="8"/>
        <rFont val="Calibri"/>
        <family val="2"/>
        <charset val="238"/>
        <scheme val="minor"/>
      </rPr>
      <t>/Bér/K+F</t>
    </r>
  </si>
  <si>
    <r>
      <rPr>
        <b/>
        <sz val="8"/>
        <rFont val="Calibri"/>
        <family val="2"/>
        <charset val="238"/>
        <scheme val="minor"/>
      </rPr>
      <t>Ind.Váll</t>
    </r>
    <r>
      <rPr>
        <sz val="8"/>
        <rFont val="Calibri"/>
        <family val="2"/>
        <charset val="238"/>
        <scheme val="minor"/>
      </rPr>
      <t>/Bér/Technikus</t>
    </r>
  </si>
  <si>
    <r>
      <rPr>
        <b/>
        <sz val="8"/>
        <rFont val="Calibri"/>
        <family val="2"/>
        <charset val="238"/>
        <scheme val="minor"/>
      </rPr>
      <t>Ind.Váll</t>
    </r>
    <r>
      <rPr>
        <sz val="8"/>
        <rFont val="Calibri"/>
        <family val="2"/>
        <charset val="238"/>
        <scheme val="minor"/>
      </rPr>
      <t>/Bér/PM</t>
    </r>
  </si>
  <si>
    <r>
      <rPr>
        <b/>
        <sz val="8"/>
        <rFont val="Calibri"/>
        <family val="2"/>
        <charset val="238"/>
        <scheme val="minor"/>
      </rPr>
      <t>Ind.Váll</t>
    </r>
    <r>
      <rPr>
        <sz val="8"/>
        <rFont val="Calibri"/>
        <family val="2"/>
        <charset val="238"/>
        <scheme val="minor"/>
      </rPr>
      <t>/Bér/Egyéb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</si>
</sst>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_-* #,##0\ _F_t_-;\-* #,##0\ _F_t_-;_-* &quot;-&quot;??\ _F_t_-;_-@_-"/>
    <numFmt numFmtId="166" formatCode="yyyy/mm/dd;@"/>
  </numFmts>
  <fonts count="25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8"/>
      <color indexed="10"/>
      <name val="Garamond"/>
      <family val="1"/>
      <charset val="238"/>
    </font>
    <font>
      <sz val="8"/>
      <name val="Garamond"/>
      <family val="1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Garamond"/>
      <family val="1"/>
      <charset val="238"/>
    </font>
    <font>
      <b/>
      <sz val="10"/>
      <name val="Garamond"/>
      <family val="1"/>
      <charset val="238"/>
    </font>
    <font>
      <i/>
      <sz val="8"/>
      <name val="Garamond"/>
      <family val="1"/>
      <charset val="238"/>
    </font>
    <font>
      <b/>
      <sz val="8"/>
      <name val="Garamond"/>
      <family val="1"/>
      <charset val="238"/>
    </font>
    <font>
      <b/>
      <sz val="12"/>
      <name val="Garamond"/>
      <family val="1"/>
      <charset val="238"/>
    </font>
    <font>
      <sz val="12"/>
      <name val="Garamond"/>
      <family val="1"/>
      <charset val="238"/>
    </font>
    <font>
      <b/>
      <i/>
      <sz val="12"/>
      <name val="Garamond"/>
      <family val="1"/>
      <charset val="238"/>
    </font>
    <font>
      <vertAlign val="superscript"/>
      <sz val="10"/>
      <name val="Garamond"/>
      <family val="1"/>
      <charset val="238"/>
    </font>
    <font>
      <sz val="10"/>
      <color indexed="8"/>
      <name val="Garamond"/>
      <family val="1"/>
      <charset val="238"/>
    </font>
    <font>
      <sz val="8"/>
      <color theme="1"/>
      <name val="Garamond"/>
      <family val="1"/>
      <charset val="238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1" fillId="0" borderId="0"/>
  </cellStyleXfs>
  <cellXfs count="349">
    <xf numFmtId="0" fontId="0" fillId="0" borderId="0" xfId="0"/>
    <xf numFmtId="0" fontId="1" fillId="0" borderId="0" xfId="0" applyFont="1"/>
    <xf numFmtId="0" fontId="8" fillId="4" borderId="1" xfId="0" applyFont="1" applyFill="1" applyBorder="1"/>
    <xf numFmtId="0" fontId="9" fillId="0" borderId="9" xfId="0" applyFont="1" applyFill="1" applyBorder="1"/>
    <xf numFmtId="0" fontId="8" fillId="3" borderId="10" xfId="0" applyFont="1" applyFill="1" applyBorder="1"/>
    <xf numFmtId="0" fontId="8" fillId="3" borderId="11" xfId="0" applyFont="1" applyFill="1" applyBorder="1"/>
    <xf numFmtId="0" fontId="6" fillId="0" borderId="50" xfId="0" applyFont="1" applyBorder="1"/>
    <xf numFmtId="0" fontId="8" fillId="4" borderId="51" xfId="0" applyFont="1" applyFill="1" applyBorder="1"/>
    <xf numFmtId="0" fontId="8" fillId="3" borderId="52" xfId="0" applyFont="1" applyFill="1" applyBorder="1" applyAlignment="1">
      <alignment horizontal="left"/>
    </xf>
    <xf numFmtId="0" fontId="6" fillId="0" borderId="23" xfId="0" applyFont="1" applyBorder="1"/>
    <xf numFmtId="0" fontId="8" fillId="0" borderId="23" xfId="0" applyFont="1" applyBorder="1"/>
    <xf numFmtId="0" fontId="1" fillId="0" borderId="19" xfId="0" applyFont="1" applyBorder="1"/>
    <xf numFmtId="0" fontId="9" fillId="0" borderId="9" xfId="0" applyFont="1" applyFill="1" applyBorder="1" applyAlignment="1">
      <alignment wrapText="1"/>
    </xf>
    <xf numFmtId="0" fontId="8" fillId="3" borderId="10" xfId="0" applyFont="1" applyFill="1" applyBorder="1" applyAlignment="1">
      <alignment wrapText="1"/>
    </xf>
    <xf numFmtId="0" fontId="8" fillId="3" borderId="11" xfId="0" applyFont="1" applyFill="1" applyBorder="1" applyAlignment="1">
      <alignment wrapText="1"/>
    </xf>
    <xf numFmtId="0" fontId="5" fillId="0" borderId="0" xfId="0" applyFont="1"/>
    <xf numFmtId="49" fontId="5" fillId="0" borderId="0" xfId="0" applyNumberFormat="1" applyFont="1" applyBorder="1" applyAlignment="1" applyProtection="1">
      <alignment vertical="top" wrapText="1"/>
    </xf>
    <xf numFmtId="0" fontId="5" fillId="0" borderId="0" xfId="2" applyFont="1" applyBorder="1" applyAlignment="1">
      <alignment horizontal="left" vertical="top"/>
    </xf>
    <xf numFmtId="0" fontId="5" fillId="0" borderId="0" xfId="2" applyFont="1" applyBorder="1" applyAlignment="1">
      <alignment horizontal="left" vertical="top" wrapText="1"/>
    </xf>
    <xf numFmtId="0" fontId="5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165" fontId="5" fillId="0" borderId="24" xfId="1" applyNumberFormat="1" applyFont="1" applyBorder="1" applyAlignment="1">
      <alignment horizontal="center" vertical="center" wrapText="1"/>
    </xf>
    <xf numFmtId="165" fontId="5" fillId="0" borderId="34" xfId="1" applyNumberFormat="1" applyFont="1" applyBorder="1" applyAlignment="1">
      <alignment horizontal="center" vertical="center" wrapText="1"/>
    </xf>
    <xf numFmtId="165" fontId="5" fillId="0" borderId="35" xfId="1" applyNumberFormat="1" applyFont="1" applyBorder="1" applyAlignment="1">
      <alignment horizontal="center" vertical="center" wrapText="1"/>
    </xf>
    <xf numFmtId="165" fontId="5" fillId="0" borderId="12" xfId="1" applyNumberFormat="1" applyFont="1" applyBorder="1" applyAlignment="1">
      <alignment horizontal="center" vertical="center" wrapText="1"/>
    </xf>
    <xf numFmtId="165" fontId="5" fillId="0" borderId="13" xfId="1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49" fontId="5" fillId="0" borderId="29" xfId="0" applyNumberFormat="1" applyFont="1" applyBorder="1" applyAlignment="1">
      <alignment horizontal="left" wrapText="1"/>
    </xf>
    <xf numFmtId="166" fontId="5" fillId="0" borderId="7" xfId="0" applyNumberFormat="1" applyFont="1" applyBorder="1" applyAlignment="1">
      <alignment horizontal="right"/>
    </xf>
    <xf numFmtId="0" fontId="5" fillId="0" borderId="7" xfId="0" applyNumberFormat="1" applyFont="1" applyBorder="1" applyAlignment="1">
      <alignment horizontal="right"/>
    </xf>
    <xf numFmtId="49" fontId="5" fillId="0" borderId="3" xfId="0" applyNumberFormat="1" applyFont="1" applyBorder="1" applyAlignment="1">
      <alignment horizontal="center"/>
    </xf>
    <xf numFmtId="3" fontId="5" fillId="0" borderId="23" xfId="1" applyNumberFormat="1" applyFont="1" applyBorder="1" applyAlignment="1" applyProtection="1">
      <alignment horizontal="right" vertical="center"/>
      <protection locked="0"/>
    </xf>
    <xf numFmtId="3" fontId="5" fillId="0" borderId="1" xfId="1" applyNumberFormat="1" applyFont="1" applyFill="1" applyBorder="1" applyAlignment="1" applyProtection="1">
      <alignment horizontal="right" vertical="center"/>
      <protection locked="0"/>
    </xf>
    <xf numFmtId="3" fontId="5" fillId="0" borderId="29" xfId="1" applyNumberFormat="1" applyFont="1" applyFill="1" applyBorder="1" applyAlignment="1" applyProtection="1">
      <alignment horizontal="right" vertical="center"/>
      <protection locked="0"/>
    </xf>
    <xf numFmtId="3" fontId="5" fillId="0" borderId="27" xfId="1" applyNumberFormat="1" applyFont="1" applyBorder="1" applyAlignment="1" applyProtection="1">
      <alignment horizontal="right" vertical="center"/>
      <protection locked="0"/>
    </xf>
    <xf numFmtId="3" fontId="5" fillId="0" borderId="30" xfId="1" applyNumberFormat="1" applyFont="1" applyBorder="1" applyAlignment="1" applyProtection="1">
      <alignment horizontal="right" vertical="center"/>
      <protection locked="0"/>
    </xf>
    <xf numFmtId="3" fontId="5" fillId="5" borderId="23" xfId="1" applyNumberFormat="1" applyFont="1" applyFill="1" applyBorder="1" applyAlignment="1" applyProtection="1">
      <alignment horizontal="right" vertical="center"/>
      <protection locked="0"/>
    </xf>
    <xf numFmtId="3" fontId="5" fillId="0" borderId="21" xfId="1" applyNumberFormat="1" applyFont="1" applyBorder="1" applyAlignment="1">
      <alignment horizontal="right"/>
    </xf>
    <xf numFmtId="3" fontId="5" fillId="0" borderId="3" xfId="1" applyNumberFormat="1" applyFont="1" applyFill="1" applyBorder="1" applyAlignment="1" applyProtection="1">
      <alignment horizontal="right" vertical="center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 wrapText="1"/>
    </xf>
    <xf numFmtId="49" fontId="5" fillId="0" borderId="22" xfId="0" applyNumberFormat="1" applyFont="1" applyBorder="1" applyAlignment="1">
      <alignment horizontal="left" wrapText="1"/>
    </xf>
    <xf numFmtId="0" fontId="5" fillId="0" borderId="27" xfId="0" applyNumberFormat="1" applyFont="1" applyBorder="1" applyAlignment="1">
      <alignment horizontal="right"/>
    </xf>
    <xf numFmtId="3" fontId="5" fillId="0" borderId="33" xfId="1" applyNumberFormat="1" applyFont="1" applyBorder="1" applyAlignment="1" applyProtection="1">
      <alignment horizontal="right" vertical="center"/>
      <protection locked="0"/>
    </xf>
    <xf numFmtId="3" fontId="5" fillId="0" borderId="6" xfId="1" applyNumberFormat="1" applyFont="1" applyFill="1" applyBorder="1" applyAlignment="1" applyProtection="1">
      <alignment horizontal="right" vertical="center"/>
      <protection locked="0"/>
    </xf>
    <xf numFmtId="3" fontId="5" fillId="0" borderId="21" xfId="1" applyNumberFormat="1" applyFont="1" applyBorder="1" applyAlignment="1" applyProtection="1">
      <alignment horizontal="right" vertical="center"/>
      <protection locked="0"/>
    </xf>
    <xf numFmtId="3" fontId="5" fillId="0" borderId="33" xfId="1" applyNumberFormat="1" applyFont="1" applyFill="1" applyBorder="1" applyAlignment="1" applyProtection="1">
      <alignment horizontal="right" vertical="center"/>
      <protection locked="0"/>
    </xf>
    <xf numFmtId="166" fontId="5" fillId="0" borderId="27" xfId="0" applyNumberFormat="1" applyFont="1" applyBorder="1" applyAlignment="1">
      <alignment horizontal="right"/>
    </xf>
    <xf numFmtId="3" fontId="5" fillId="0" borderId="22" xfId="1" applyNumberFormat="1" applyFont="1" applyFill="1" applyBorder="1" applyAlignment="1" applyProtection="1">
      <alignment horizontal="right" vertical="center"/>
      <protection locked="0"/>
    </xf>
    <xf numFmtId="3" fontId="5" fillId="0" borderId="31" xfId="1" applyNumberFormat="1" applyFont="1" applyFill="1" applyBorder="1" applyAlignment="1" applyProtection="1">
      <alignment horizontal="right" vertical="center"/>
      <protection locked="0"/>
    </xf>
    <xf numFmtId="3" fontId="5" fillId="0" borderId="32" xfId="1" applyNumberFormat="1" applyFont="1" applyFill="1" applyBorder="1" applyAlignment="1" applyProtection="1">
      <alignment horizontal="right" vertical="center"/>
      <protection locked="0"/>
    </xf>
    <xf numFmtId="0" fontId="5" fillId="0" borderId="39" xfId="0" applyFont="1" applyBorder="1" applyAlignment="1">
      <alignment horizontal="left" vertical="center" wrapText="1"/>
    </xf>
    <xf numFmtId="166" fontId="5" fillId="0" borderId="5" xfId="0" applyNumberFormat="1" applyFont="1" applyBorder="1" applyAlignment="1">
      <alignment horizontal="right"/>
    </xf>
    <xf numFmtId="0" fontId="5" fillId="0" borderId="2" xfId="0" applyNumberFormat="1" applyFont="1" applyBorder="1" applyAlignment="1">
      <alignment horizontal="right"/>
    </xf>
    <xf numFmtId="166" fontId="5" fillId="0" borderId="2" xfId="0" applyNumberFormat="1" applyFont="1" applyBorder="1" applyAlignment="1">
      <alignment horizontal="right"/>
    </xf>
    <xf numFmtId="3" fontId="5" fillId="0" borderId="39" xfId="1" applyNumberFormat="1" applyFont="1" applyBorder="1" applyAlignment="1" applyProtection="1">
      <alignment horizontal="right" vertical="center"/>
      <protection locked="0"/>
    </xf>
    <xf numFmtId="3" fontId="5" fillId="0" borderId="8" xfId="1" applyNumberFormat="1" applyFont="1" applyFill="1" applyBorder="1" applyAlignment="1" applyProtection="1">
      <alignment horizontal="right" vertical="center"/>
      <protection locked="0"/>
    </xf>
    <xf numFmtId="3" fontId="5" fillId="0" borderId="40" xfId="1" applyNumberFormat="1" applyFont="1" applyFill="1" applyBorder="1" applyAlignment="1" applyProtection="1">
      <alignment horizontal="right" vertical="center"/>
      <protection locked="0"/>
    </xf>
    <xf numFmtId="3" fontId="5" fillId="0" borderId="41" xfId="1" applyNumberFormat="1" applyFont="1" applyFill="1" applyBorder="1" applyAlignment="1" applyProtection="1">
      <alignment horizontal="right" vertical="center"/>
      <protection locked="0"/>
    </xf>
    <xf numFmtId="3" fontId="5" fillId="0" borderId="4" xfId="1" applyNumberFormat="1" applyFont="1" applyFill="1" applyBorder="1" applyAlignment="1" applyProtection="1">
      <alignment horizontal="right" vertical="center"/>
      <protection locked="0"/>
    </xf>
    <xf numFmtId="3" fontId="5" fillId="5" borderId="39" xfId="1" applyNumberFormat="1" applyFont="1" applyFill="1" applyBorder="1" applyAlignment="1" applyProtection="1">
      <alignment horizontal="right" vertical="center"/>
      <protection locked="0"/>
    </xf>
    <xf numFmtId="3" fontId="13" fillId="5" borderId="9" xfId="0" applyNumberFormat="1" applyFont="1" applyFill="1" applyBorder="1" applyAlignment="1" applyProtection="1">
      <alignment horizontal="right" vertical="center"/>
      <protection locked="0"/>
    </xf>
    <xf numFmtId="3" fontId="13" fillId="5" borderId="10" xfId="0" applyNumberFormat="1" applyFont="1" applyFill="1" applyBorder="1" applyAlignment="1" applyProtection="1">
      <alignment horizontal="right" vertical="center"/>
      <protection locked="0"/>
    </xf>
    <xf numFmtId="3" fontId="13" fillId="5" borderId="46" xfId="0" applyNumberFormat="1" applyFont="1" applyFill="1" applyBorder="1" applyAlignment="1" applyProtection="1">
      <alignment horizontal="right" vertical="center"/>
      <protection locked="0"/>
    </xf>
    <xf numFmtId="3" fontId="13" fillId="5" borderId="11" xfId="0" applyNumberFormat="1" applyFont="1" applyFill="1" applyBorder="1" applyAlignment="1" applyProtection="1">
      <alignment horizontal="right" vertical="center"/>
      <protection locked="0"/>
    </xf>
    <xf numFmtId="0" fontId="5" fillId="0" borderId="19" xfId="0" applyFont="1" applyBorder="1"/>
    <xf numFmtId="0" fontId="5" fillId="0" borderId="0" xfId="2" applyFont="1" applyAlignment="1"/>
    <xf numFmtId="0" fontId="5" fillId="0" borderId="0" xfId="2" applyFont="1"/>
    <xf numFmtId="0" fontId="5" fillId="0" borderId="0" xfId="0" applyFont="1" applyAlignment="1"/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horizontal="center"/>
    </xf>
    <xf numFmtId="0" fontId="10" fillId="0" borderId="0" xfId="0" applyFont="1" applyBorder="1" applyAlignment="1" applyProtection="1">
      <protection locked="0"/>
    </xf>
    <xf numFmtId="0" fontId="5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5" fillId="0" borderId="0" xfId="0" applyFont="1" applyBorder="1" applyAlignment="1" applyProtection="1">
      <alignment wrapText="1"/>
      <protection locked="0"/>
    </xf>
    <xf numFmtId="3" fontId="5" fillId="0" borderId="0" xfId="0" applyNumberFormat="1" applyFont="1" applyBorder="1" applyProtection="1">
      <protection locked="0"/>
    </xf>
    <xf numFmtId="3" fontId="5" fillId="0" borderId="0" xfId="0" applyNumberFormat="1" applyFont="1" applyFill="1" applyBorder="1" applyProtection="1">
      <protection locked="0"/>
    </xf>
    <xf numFmtId="0" fontId="5" fillId="0" borderId="0" xfId="0" applyFont="1" applyFill="1" applyProtection="1">
      <protection locked="0"/>
    </xf>
    <xf numFmtId="3" fontId="5" fillId="5" borderId="19" xfId="0" applyNumberFormat="1" applyFont="1" applyFill="1" applyBorder="1" applyProtection="1">
      <protection locked="0"/>
    </xf>
    <xf numFmtId="0" fontId="5" fillId="0" borderId="0" xfId="2" applyFont="1" applyAlignment="1" applyProtection="1">
      <alignment horizontal="left"/>
      <protection locked="0"/>
    </xf>
    <xf numFmtId="0" fontId="5" fillId="0" borderId="0" xfId="2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5" fillId="0" borderId="0" xfId="2" applyFont="1" applyProtection="1">
      <protection locked="0"/>
    </xf>
    <xf numFmtId="0" fontId="5" fillId="0" borderId="0" xfId="2" applyFont="1" applyAlignment="1" applyProtection="1"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10" fillId="0" borderId="0" xfId="0" applyFont="1" applyBorder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2" fontId="5" fillId="0" borderId="0" xfId="0" applyNumberFormat="1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horizontal="right" vertical="top" wrapText="1"/>
    </xf>
    <xf numFmtId="49" fontId="5" fillId="0" borderId="0" xfId="0" quotePrefix="1" applyNumberFormat="1" applyFont="1" applyBorder="1" applyAlignment="1" applyProtection="1">
      <alignment horizontal="center" vertical="top" wrapText="1"/>
    </xf>
    <xf numFmtId="49" fontId="5" fillId="0" borderId="0" xfId="0" applyNumberFormat="1" applyFont="1" applyBorder="1" applyAlignment="1" applyProtection="1">
      <alignment horizontal="center" vertical="top" wrapText="1"/>
    </xf>
    <xf numFmtId="0" fontId="5" fillId="0" borderId="0" xfId="0" applyFont="1" applyProtection="1"/>
    <xf numFmtId="0" fontId="5" fillId="0" borderId="24" xfId="0" applyFont="1" applyBorder="1" applyAlignment="1" applyProtection="1">
      <alignment horizontal="center"/>
    </xf>
    <xf numFmtId="0" fontId="5" fillId="0" borderId="28" xfId="0" applyFont="1" applyBorder="1" applyAlignment="1" applyProtection="1">
      <alignment horizontal="center"/>
    </xf>
    <xf numFmtId="0" fontId="5" fillId="0" borderId="12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1" fontId="5" fillId="0" borderId="17" xfId="0" applyNumberFormat="1" applyFont="1" applyBorder="1" applyAlignment="1" applyProtection="1">
      <alignment horizontal="center" vertical="center"/>
    </xf>
    <xf numFmtId="49" fontId="5" fillId="0" borderId="17" xfId="0" applyNumberFormat="1" applyFont="1" applyBorder="1" applyAlignment="1" applyProtection="1">
      <alignment horizontal="left" vertical="center" wrapText="1"/>
      <protection locked="0"/>
    </xf>
    <xf numFmtId="2" fontId="5" fillId="0" borderId="17" xfId="0" applyNumberFormat="1" applyFont="1" applyBorder="1" applyAlignment="1" applyProtection="1">
      <alignment horizontal="left" vertical="center" wrapText="1"/>
      <protection locked="0"/>
    </xf>
    <xf numFmtId="14" fontId="5" fillId="0" borderId="17" xfId="0" applyNumberFormat="1" applyFont="1" applyBorder="1" applyAlignment="1" applyProtection="1">
      <alignment horizontal="left" vertical="center"/>
      <protection locked="0"/>
    </xf>
    <xf numFmtId="14" fontId="5" fillId="0" borderId="17" xfId="0" applyNumberFormat="1" applyFont="1" applyBorder="1" applyAlignment="1" applyProtection="1">
      <alignment horizontal="center" vertical="center"/>
      <protection locked="0"/>
    </xf>
    <xf numFmtId="3" fontId="5" fillId="0" borderId="7" xfId="0" applyNumberFormat="1" applyFont="1" applyFill="1" applyBorder="1" applyAlignment="1" applyProtection="1">
      <alignment horizontal="right" vertical="center"/>
    </xf>
    <xf numFmtId="3" fontId="5" fillId="0" borderId="3" xfId="0" applyNumberFormat="1" applyFont="1" applyBorder="1" applyAlignment="1" applyProtection="1">
      <alignment horizontal="right" vertical="center"/>
      <protection locked="0"/>
    </xf>
    <xf numFmtId="3" fontId="5" fillId="5" borderId="29" xfId="0" applyNumberFormat="1" applyFont="1" applyFill="1" applyBorder="1" applyAlignment="1" applyProtection="1">
      <alignment vertical="center"/>
    </xf>
    <xf numFmtId="1" fontId="5" fillId="0" borderId="15" xfId="0" applyNumberFormat="1" applyFont="1" applyBorder="1" applyAlignment="1" applyProtection="1">
      <alignment horizontal="center" vertical="center"/>
    </xf>
    <xf numFmtId="49" fontId="5" fillId="0" borderId="15" xfId="0" applyNumberFormat="1" applyFont="1" applyBorder="1" applyAlignment="1" applyProtection="1">
      <alignment horizontal="left" vertical="center" wrapText="1"/>
      <protection locked="0"/>
    </xf>
    <xf numFmtId="2" fontId="5" fillId="0" borderId="15" xfId="0" applyNumberFormat="1" applyFont="1" applyBorder="1" applyAlignment="1" applyProtection="1">
      <alignment horizontal="left" vertical="center" wrapText="1"/>
      <protection locked="0"/>
    </xf>
    <xf numFmtId="14" fontId="5" fillId="0" borderId="15" xfId="0" applyNumberFormat="1" applyFont="1" applyBorder="1" applyAlignment="1" applyProtection="1">
      <alignment horizontal="left" vertical="center"/>
      <protection locked="0"/>
    </xf>
    <xf numFmtId="3" fontId="5" fillId="0" borderId="23" xfId="0" applyNumberFormat="1" applyFont="1" applyFill="1" applyBorder="1" applyAlignment="1" applyProtection="1">
      <alignment horizontal="right" vertical="center"/>
    </xf>
    <xf numFmtId="3" fontId="5" fillId="0" borderId="27" xfId="0" applyNumberFormat="1" applyFont="1" applyFill="1" applyBorder="1" applyAlignment="1" applyProtection="1">
      <alignment horizontal="right" vertical="center"/>
    </xf>
    <xf numFmtId="3" fontId="5" fillId="0" borderId="1" xfId="0" applyNumberFormat="1" applyFont="1" applyBorder="1" applyAlignment="1" applyProtection="1">
      <alignment horizontal="right" vertical="center"/>
      <protection locked="0"/>
    </xf>
    <xf numFmtId="3" fontId="5" fillId="0" borderId="23" xfId="0" applyNumberFormat="1" applyFont="1" applyBorder="1" applyAlignment="1" applyProtection="1">
      <alignment horizontal="right" vertical="center"/>
      <protection locked="0"/>
    </xf>
    <xf numFmtId="1" fontId="5" fillId="0" borderId="16" xfId="0" applyNumberFormat="1" applyFont="1" applyBorder="1" applyAlignment="1" applyProtection="1">
      <alignment horizontal="center" vertical="center"/>
    </xf>
    <xf numFmtId="49" fontId="5" fillId="0" borderId="16" xfId="0" applyNumberFormat="1" applyFont="1" applyBorder="1" applyAlignment="1" applyProtection="1">
      <alignment horizontal="left" vertical="center" wrapText="1"/>
      <protection locked="0"/>
    </xf>
    <xf numFmtId="2" fontId="5" fillId="0" borderId="16" xfId="0" applyNumberFormat="1" applyFont="1" applyBorder="1" applyAlignment="1" applyProtection="1">
      <alignment horizontal="left" vertical="center" wrapText="1"/>
      <protection locked="0"/>
    </xf>
    <xf numFmtId="14" fontId="5" fillId="0" borderId="16" xfId="0" applyNumberFormat="1" applyFont="1" applyBorder="1" applyAlignment="1" applyProtection="1">
      <alignment horizontal="left" vertical="center"/>
      <protection locked="0"/>
    </xf>
    <xf numFmtId="14" fontId="5" fillId="0" borderId="42" xfId="0" applyNumberFormat="1" applyFont="1" applyBorder="1" applyAlignment="1" applyProtection="1">
      <alignment horizontal="center" vertical="center"/>
      <protection locked="0"/>
    </xf>
    <xf numFmtId="3" fontId="5" fillId="0" borderId="24" xfId="0" applyNumberFormat="1" applyFont="1" applyFill="1" applyBorder="1" applyAlignment="1" applyProtection="1">
      <alignment horizontal="right" vertical="center"/>
    </xf>
    <xf numFmtId="3" fontId="5" fillId="0" borderId="28" xfId="0" applyNumberFormat="1" applyFont="1" applyFill="1" applyBorder="1" applyAlignment="1" applyProtection="1">
      <alignment horizontal="right" vertical="center"/>
    </xf>
    <xf numFmtId="3" fontId="5" fillId="0" borderId="12" xfId="0" applyNumberFormat="1" applyFont="1" applyBorder="1" applyAlignment="1" applyProtection="1">
      <alignment horizontal="right" vertical="center"/>
      <protection locked="0"/>
    </xf>
    <xf numFmtId="3" fontId="5" fillId="0" borderId="24" xfId="0" applyNumberFormat="1" applyFont="1" applyBorder="1" applyAlignment="1" applyProtection="1">
      <alignment horizontal="right" vertical="center"/>
      <protection locked="0"/>
    </xf>
    <xf numFmtId="3" fontId="13" fillId="5" borderId="47" xfId="0" applyNumberFormat="1" applyFont="1" applyFill="1" applyBorder="1" applyAlignment="1" applyProtection="1">
      <alignment vertical="center"/>
    </xf>
    <xf numFmtId="3" fontId="13" fillId="5" borderId="10" xfId="0" applyNumberFormat="1" applyFont="1" applyFill="1" applyBorder="1" applyAlignment="1" applyProtection="1">
      <alignment vertical="center"/>
    </xf>
    <xf numFmtId="3" fontId="13" fillId="5" borderId="9" xfId="0" applyNumberFormat="1" applyFont="1" applyFill="1" applyBorder="1" applyAlignment="1" applyProtection="1">
      <alignment vertical="center"/>
    </xf>
    <xf numFmtId="3" fontId="13" fillId="5" borderId="11" xfId="0" applyNumberFormat="1" applyFont="1" applyFill="1" applyBorder="1" applyAlignment="1" applyProtection="1">
      <alignment vertical="center"/>
    </xf>
    <xf numFmtId="0" fontId="5" fillId="0" borderId="20" xfId="0" applyFont="1" applyBorder="1"/>
    <xf numFmtId="0" fontId="5" fillId="0" borderId="26" xfId="0" applyFont="1" applyBorder="1"/>
    <xf numFmtId="3" fontId="13" fillId="0" borderId="0" xfId="0" applyNumberFormat="1" applyFont="1" applyBorder="1" applyAlignment="1" applyProtection="1">
      <alignment vertical="center"/>
    </xf>
    <xf numFmtId="1" fontId="13" fillId="0" borderId="0" xfId="0" applyNumberFormat="1" applyFont="1" applyBorder="1" applyAlignment="1" applyProtection="1">
      <alignment horizontal="right"/>
    </xf>
    <xf numFmtId="49" fontId="5" fillId="0" borderId="42" xfId="0" applyNumberFormat="1" applyFont="1" applyBorder="1" applyAlignment="1">
      <alignment horizontal="left" wrapText="1"/>
    </xf>
    <xf numFmtId="2" fontId="5" fillId="0" borderId="14" xfId="0" applyNumberFormat="1" applyFont="1" applyBorder="1" applyAlignment="1">
      <alignment horizontal="left" vertical="center" wrapText="1"/>
    </xf>
    <xf numFmtId="0" fontId="5" fillId="0" borderId="14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/>
    </xf>
    <xf numFmtId="49" fontId="5" fillId="0" borderId="36" xfId="0" applyNumberFormat="1" applyFont="1" applyBorder="1" applyAlignment="1" applyProtection="1">
      <alignment horizontal="left" vertical="center"/>
      <protection locked="0"/>
    </xf>
    <xf numFmtId="49" fontId="5" fillId="0" borderId="21" xfId="0" applyNumberFormat="1" applyFont="1" applyFill="1" applyBorder="1" applyAlignment="1" applyProtection="1">
      <alignment horizontal="left" vertical="center" wrapText="1"/>
    </xf>
    <xf numFmtId="3" fontId="5" fillId="0" borderId="3" xfId="0" applyNumberFormat="1" applyFont="1" applyFill="1" applyBorder="1" applyAlignment="1" applyProtection="1">
      <alignment horizontal="right" vertical="center"/>
      <protection locked="0"/>
    </xf>
    <xf numFmtId="3" fontId="5" fillId="0" borderId="6" xfId="0" applyNumberFormat="1" applyFont="1" applyFill="1" applyBorder="1" applyAlignment="1" applyProtection="1">
      <alignment horizontal="right" vertical="center"/>
      <protection locked="0"/>
    </xf>
    <xf numFmtId="3" fontId="5" fillId="0" borderId="29" xfId="0" applyNumberFormat="1" applyFont="1" applyFill="1" applyBorder="1" applyAlignment="1" applyProtection="1">
      <alignment horizontal="right" vertical="center"/>
      <protection locked="0"/>
    </xf>
    <xf numFmtId="3" fontId="5" fillId="5" borderId="22" xfId="0" applyNumberFormat="1" applyFont="1" applyFill="1" applyBorder="1" applyAlignment="1" applyProtection="1">
      <alignment vertical="center"/>
    </xf>
    <xf numFmtId="0" fontId="5" fillId="0" borderId="17" xfId="0" applyNumberFormat="1" applyFont="1" applyBorder="1" applyAlignment="1" applyProtection="1">
      <alignment horizontal="left" vertical="center" wrapText="1"/>
      <protection locked="0"/>
    </xf>
    <xf numFmtId="49" fontId="5" fillId="0" borderId="23" xfId="0" applyNumberFormat="1" applyFont="1" applyFill="1" applyBorder="1" applyAlignment="1" applyProtection="1">
      <alignment horizontal="left" vertical="center" wrapText="1"/>
    </xf>
    <xf numFmtId="3" fontId="5" fillId="0" borderId="1" xfId="0" applyNumberFormat="1" applyFont="1" applyFill="1" applyBorder="1" applyAlignment="1" applyProtection="1">
      <alignment horizontal="right" vertical="center"/>
      <protection locked="0"/>
    </xf>
    <xf numFmtId="3" fontId="5" fillId="0" borderId="32" xfId="0" applyNumberFormat="1" applyFont="1" applyFill="1" applyBorder="1" applyAlignment="1" applyProtection="1">
      <alignment horizontal="right" vertical="center"/>
      <protection locked="0"/>
    </xf>
    <xf numFmtId="3" fontId="5" fillId="0" borderId="22" xfId="0" applyNumberFormat="1" applyFont="1" applyFill="1" applyBorder="1" applyAlignment="1" applyProtection="1">
      <alignment horizontal="right" vertical="center"/>
      <protection locked="0"/>
    </xf>
    <xf numFmtId="0" fontId="5" fillId="0" borderId="15" xfId="0" applyNumberFormat="1" applyFont="1" applyBorder="1" applyAlignment="1" applyProtection="1">
      <alignment horizontal="left" vertical="center" wrapText="1"/>
      <protection locked="0"/>
    </xf>
    <xf numFmtId="49" fontId="5" fillId="0" borderId="37" xfId="0" applyNumberFormat="1" applyFont="1" applyBorder="1" applyAlignment="1" applyProtection="1">
      <alignment horizontal="left" vertical="center"/>
      <protection locked="0"/>
    </xf>
    <xf numFmtId="3" fontId="5" fillId="0" borderId="27" xfId="0" applyNumberFormat="1" applyFont="1" applyFill="1" applyBorder="1" applyAlignment="1" applyProtection="1">
      <alignment horizontal="right" vertical="center"/>
      <protection locked="0"/>
    </xf>
    <xf numFmtId="1" fontId="5" fillId="0" borderId="25" xfId="0" applyNumberFormat="1" applyFont="1" applyBorder="1" applyAlignment="1" applyProtection="1">
      <alignment horizontal="center" vertical="center"/>
    </xf>
    <xf numFmtId="0" fontId="5" fillId="0" borderId="16" xfId="0" applyNumberFormat="1" applyFont="1" applyBorder="1" applyAlignment="1" applyProtection="1">
      <alignment horizontal="left" vertical="center" wrapText="1"/>
      <protection locked="0"/>
    </xf>
    <xf numFmtId="49" fontId="5" fillId="0" borderId="38" xfId="0" applyNumberFormat="1" applyFont="1" applyBorder="1" applyAlignment="1" applyProtection="1">
      <alignment horizontal="left" vertical="center"/>
      <protection locked="0"/>
    </xf>
    <xf numFmtId="49" fontId="5" fillId="0" borderId="24" xfId="0" applyNumberFormat="1" applyFont="1" applyFill="1" applyBorder="1" applyAlignment="1" applyProtection="1">
      <alignment horizontal="left" vertical="center" wrapText="1"/>
    </xf>
    <xf numFmtId="3" fontId="5" fillId="0" borderId="12" xfId="0" applyNumberFormat="1" applyFont="1" applyFill="1" applyBorder="1" applyAlignment="1" applyProtection="1">
      <alignment horizontal="right" vertical="center"/>
      <protection locked="0"/>
    </xf>
    <xf numFmtId="3" fontId="5" fillId="0" borderId="63" xfId="0" applyNumberFormat="1" applyFont="1" applyFill="1" applyBorder="1" applyAlignment="1" applyProtection="1">
      <alignment horizontal="right" vertical="center"/>
      <protection locked="0"/>
    </xf>
    <xf numFmtId="3" fontId="5" fillId="0" borderId="13" xfId="0" applyNumberFormat="1" applyFont="1" applyFill="1" applyBorder="1" applyAlignment="1" applyProtection="1">
      <alignment horizontal="right" vertical="center"/>
      <protection locked="0"/>
    </xf>
    <xf numFmtId="3" fontId="5" fillId="0" borderId="28" xfId="0" applyNumberFormat="1" applyFont="1" applyFill="1" applyBorder="1" applyAlignment="1" applyProtection="1">
      <alignment horizontal="right" vertical="center"/>
      <protection locked="0"/>
    </xf>
    <xf numFmtId="2" fontId="5" fillId="0" borderId="0" xfId="0" applyNumberFormat="1" applyFont="1" applyBorder="1" applyAlignment="1" applyProtection="1">
      <alignment horizontal="left" vertical="top" wrapText="1"/>
    </xf>
    <xf numFmtId="166" fontId="5" fillId="0" borderId="0" xfId="0" applyNumberFormat="1" applyFont="1" applyBorder="1" applyAlignment="1" applyProtection="1">
      <alignment horizontal="left" vertical="top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0" fontId="5" fillId="0" borderId="15" xfId="0" applyNumberFormat="1" applyFont="1" applyBorder="1" applyAlignment="1" applyProtection="1">
      <alignment vertical="center" wrapText="1"/>
      <protection locked="0"/>
    </xf>
    <xf numFmtId="14" fontId="5" fillId="0" borderId="15" xfId="0" applyNumberFormat="1" applyFont="1" applyBorder="1" applyAlignment="1" applyProtection="1">
      <alignment vertical="center"/>
      <protection locked="0"/>
    </xf>
    <xf numFmtId="49" fontId="5" fillId="0" borderId="15" xfId="0" applyNumberFormat="1" applyFont="1" applyBorder="1" applyAlignment="1" applyProtection="1">
      <alignment vertical="center" wrapText="1"/>
    </xf>
    <xf numFmtId="3" fontId="5" fillId="0" borderId="23" xfId="0" applyNumberFormat="1" applyFont="1" applyFill="1" applyBorder="1" applyAlignment="1" applyProtection="1">
      <alignment vertical="center"/>
    </xf>
    <xf numFmtId="3" fontId="5" fillId="0" borderId="27" xfId="0" applyNumberFormat="1" applyFont="1" applyFill="1" applyBorder="1" applyAlignment="1" applyProtection="1">
      <alignment vertical="center"/>
    </xf>
    <xf numFmtId="3" fontId="5" fillId="0" borderId="1" xfId="0" applyNumberFormat="1" applyFont="1" applyBorder="1" applyAlignment="1" applyProtection="1">
      <alignment vertical="center"/>
      <protection locked="0"/>
    </xf>
    <xf numFmtId="3" fontId="5" fillId="0" borderId="23" xfId="0" applyNumberFormat="1" applyFont="1" applyBorder="1" applyAlignment="1" applyProtection="1">
      <alignment vertical="center"/>
      <protection locked="0"/>
    </xf>
    <xf numFmtId="2" fontId="5" fillId="0" borderId="15" xfId="0" applyNumberFormat="1" applyFont="1" applyBorder="1" applyAlignment="1" applyProtection="1">
      <alignment horizontal="left" vertical="center"/>
      <protection locked="0"/>
    </xf>
    <xf numFmtId="14" fontId="5" fillId="0" borderId="18" xfId="0" applyNumberFormat="1" applyFont="1" applyBorder="1" applyAlignment="1" applyProtection="1">
      <alignment vertical="center"/>
      <protection locked="0"/>
    </xf>
    <xf numFmtId="49" fontId="13" fillId="0" borderId="18" xfId="0" applyNumberFormat="1" applyFont="1" applyBorder="1" applyAlignment="1" applyProtection="1">
      <alignment vertical="center" wrapText="1"/>
      <protection locked="0"/>
    </xf>
    <xf numFmtId="49" fontId="5" fillId="0" borderId="15" xfId="0" applyNumberFormat="1" applyFont="1" applyBorder="1" applyAlignment="1" applyProtection="1">
      <alignment vertical="center" wrapText="1"/>
      <protection locked="0"/>
    </xf>
    <xf numFmtId="2" fontId="5" fillId="0" borderId="16" xfId="0" applyNumberFormat="1" applyFont="1" applyBorder="1" applyAlignment="1" applyProtection="1">
      <alignment horizontal="left" vertical="center"/>
      <protection locked="0"/>
    </xf>
    <xf numFmtId="0" fontId="5" fillId="0" borderId="16" xfId="0" applyNumberFormat="1" applyFont="1" applyBorder="1" applyAlignment="1" applyProtection="1">
      <alignment vertical="center" wrapText="1"/>
      <protection locked="0"/>
    </xf>
    <xf numFmtId="14" fontId="5" fillId="0" borderId="16" xfId="0" applyNumberFormat="1" applyFont="1" applyBorder="1" applyAlignment="1" applyProtection="1">
      <alignment vertical="center"/>
      <protection locked="0"/>
    </xf>
    <xf numFmtId="49" fontId="5" fillId="0" borderId="16" xfId="0" applyNumberFormat="1" applyFont="1" applyBorder="1" applyAlignment="1" applyProtection="1">
      <alignment vertical="center" wrapText="1"/>
      <protection locked="0"/>
    </xf>
    <xf numFmtId="3" fontId="5" fillId="0" borderId="24" xfId="0" applyNumberFormat="1" applyFont="1" applyFill="1" applyBorder="1" applyAlignment="1" applyProtection="1">
      <alignment vertical="center"/>
    </xf>
    <xf numFmtId="3" fontId="5" fillId="0" borderId="28" xfId="0" applyNumberFormat="1" applyFont="1" applyFill="1" applyBorder="1" applyAlignment="1" applyProtection="1">
      <alignment vertical="center"/>
    </xf>
    <xf numFmtId="3" fontId="5" fillId="0" borderId="12" xfId="0" applyNumberFormat="1" applyFont="1" applyBorder="1" applyAlignment="1" applyProtection="1">
      <alignment vertical="center"/>
      <protection locked="0"/>
    </xf>
    <xf numFmtId="3" fontId="5" fillId="0" borderId="24" xfId="0" applyNumberFormat="1" applyFont="1" applyBorder="1" applyAlignment="1" applyProtection="1">
      <alignment vertical="center"/>
      <protection locked="0"/>
    </xf>
    <xf numFmtId="9" fontId="5" fillId="0" borderId="17" xfId="0" quotePrefix="1" applyNumberFormat="1" applyFont="1" applyBorder="1" applyAlignment="1">
      <alignment horizontal="center" vertical="center"/>
    </xf>
    <xf numFmtId="9" fontId="5" fillId="0" borderId="17" xfId="0" applyNumberFormat="1" applyFont="1" applyBorder="1" applyAlignment="1">
      <alignment horizontal="center" vertical="center"/>
    </xf>
    <xf numFmtId="9" fontId="5" fillId="0" borderId="18" xfId="0" applyNumberFormat="1" applyFont="1" applyBorder="1" applyAlignment="1">
      <alignment horizontal="center" vertical="center"/>
    </xf>
    <xf numFmtId="9" fontId="5" fillId="0" borderId="14" xfId="0" quotePrefix="1" applyNumberFormat="1" applyFont="1" applyBorder="1" applyAlignment="1">
      <alignment horizontal="center" vertical="center"/>
    </xf>
    <xf numFmtId="9" fontId="5" fillId="0" borderId="15" xfId="0" quotePrefix="1" applyNumberFormat="1" applyFont="1" applyBorder="1" applyAlignment="1">
      <alignment horizontal="center" vertical="center"/>
    </xf>
    <xf numFmtId="9" fontId="5" fillId="0" borderId="15" xfId="0" applyNumberFormat="1" applyFont="1" applyBorder="1" applyAlignment="1">
      <alignment horizontal="center" vertical="center"/>
    </xf>
    <xf numFmtId="9" fontId="5" fillId="0" borderId="16" xfId="0" applyNumberFormat="1" applyFont="1" applyBorder="1" applyAlignment="1">
      <alignment horizontal="center" vertical="center"/>
    </xf>
    <xf numFmtId="9" fontId="5" fillId="0" borderId="14" xfId="0" applyNumberFormat="1" applyFont="1" applyBorder="1" applyAlignment="1">
      <alignment horizontal="center" vertical="center"/>
    </xf>
    <xf numFmtId="3" fontId="13" fillId="5" borderId="19" xfId="0" applyNumberFormat="1" applyFont="1" applyFill="1" applyBorder="1" applyProtection="1">
      <protection locked="0"/>
    </xf>
    <xf numFmtId="0" fontId="14" fillId="0" borderId="0" xfId="3" applyFont="1" applyAlignment="1">
      <alignment horizontal="center"/>
    </xf>
    <xf numFmtId="0" fontId="15" fillId="0" borderId="0" xfId="3" applyFont="1" applyAlignment="1">
      <alignment horizontal="center"/>
    </xf>
    <xf numFmtId="0" fontId="15" fillId="0" borderId="0" xfId="3" applyFont="1"/>
    <xf numFmtId="0" fontId="10" fillId="0" borderId="0" xfId="3" applyFont="1" applyAlignment="1">
      <alignment horizontal="left"/>
    </xf>
    <xf numFmtId="0" fontId="10" fillId="0" borderId="0" xfId="3" applyFont="1" applyAlignment="1">
      <alignment horizontal="right"/>
    </xf>
    <xf numFmtId="0" fontId="15" fillId="0" borderId="0" xfId="3" applyFont="1" applyAlignment="1">
      <alignment horizontal="right"/>
    </xf>
    <xf numFmtId="0" fontId="15" fillId="0" borderId="0" xfId="3" applyFont="1" applyBorder="1"/>
    <xf numFmtId="0" fontId="14" fillId="0" borderId="1" xfId="3" applyFont="1" applyFill="1" applyBorder="1" applyAlignment="1"/>
    <xf numFmtId="2" fontId="15" fillId="0" borderId="1" xfId="3" applyNumberFormat="1" applyFont="1" applyFill="1" applyBorder="1" applyAlignment="1">
      <alignment horizontal="left"/>
    </xf>
    <xf numFmtId="0" fontId="10" fillId="0" borderId="0" xfId="3" applyNumberFormat="1" applyFont="1" applyBorder="1" applyAlignment="1">
      <alignment wrapText="1"/>
    </xf>
    <xf numFmtId="0" fontId="15" fillId="0" borderId="0" xfId="3" applyFont="1" applyFill="1" applyBorder="1"/>
    <xf numFmtId="2" fontId="15" fillId="0" borderId="0" xfId="3" applyNumberFormat="1" applyFont="1" applyFill="1" applyBorder="1" applyAlignment="1" applyProtection="1">
      <alignment vertical="top" wrapText="1"/>
    </xf>
    <xf numFmtId="0" fontId="15" fillId="0" borderId="0" xfId="3" applyFont="1" applyAlignment="1">
      <alignment horizontal="justify"/>
    </xf>
    <xf numFmtId="0" fontId="15" fillId="0" borderId="0" xfId="3" applyFont="1" applyAlignment="1">
      <alignment horizontal="left" indent="11"/>
    </xf>
    <xf numFmtId="0" fontId="14" fillId="0" borderId="0" xfId="3" applyFont="1" applyAlignment="1">
      <alignment horizontal="justify"/>
    </xf>
    <xf numFmtId="0" fontId="14" fillId="0" borderId="0" xfId="3" applyFont="1"/>
    <xf numFmtId="0" fontId="14" fillId="0" borderId="0" xfId="3" applyFont="1" applyAlignment="1">
      <alignment horizontal="left" indent="11"/>
    </xf>
    <xf numFmtId="14" fontId="15" fillId="0" borderId="1" xfId="3" applyNumberFormat="1" applyFont="1" applyFill="1" applyBorder="1" applyAlignment="1">
      <alignment horizontal="left"/>
    </xf>
    <xf numFmtId="0" fontId="5" fillId="2" borderId="65" xfId="0" applyFont="1" applyFill="1" applyBorder="1" applyProtection="1">
      <protection locked="0"/>
    </xf>
    <xf numFmtId="0" fontId="5" fillId="2" borderId="66" xfId="0" applyFont="1" applyFill="1" applyBorder="1" applyProtection="1">
      <protection locked="0"/>
    </xf>
    <xf numFmtId="3" fontId="5" fillId="2" borderId="66" xfId="0" applyNumberFormat="1" applyFont="1" applyFill="1" applyBorder="1" applyProtection="1">
      <protection locked="0"/>
    </xf>
    <xf numFmtId="3" fontId="5" fillId="5" borderId="20" xfId="0" applyNumberFormat="1" applyFont="1" applyFill="1" applyBorder="1" applyProtection="1">
      <protection locked="0"/>
    </xf>
    <xf numFmtId="3" fontId="5" fillId="2" borderId="25" xfId="0" applyNumberFormat="1" applyFont="1" applyFill="1" applyBorder="1" applyProtection="1">
      <protection locked="0"/>
    </xf>
    <xf numFmtId="0" fontId="5" fillId="0" borderId="19" xfId="0" applyFont="1" applyBorder="1" applyProtection="1">
      <protection locked="0"/>
    </xf>
    <xf numFmtId="0" fontId="18" fillId="0" borderId="19" xfId="0" applyFont="1" applyBorder="1"/>
    <xf numFmtId="9" fontId="5" fillId="0" borderId="19" xfId="0" applyNumberFormat="1" applyFont="1" applyBorder="1" applyProtection="1"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5" fillId="0" borderId="19" xfId="0" applyFont="1" applyFill="1" applyBorder="1" applyAlignment="1" applyProtection="1">
      <alignment horizontal="center" vertical="center" wrapText="1"/>
      <protection locked="0"/>
    </xf>
    <xf numFmtId="49" fontId="5" fillId="0" borderId="22" xfId="0" applyNumberFormat="1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center"/>
    </xf>
    <xf numFmtId="0" fontId="5" fillId="0" borderId="67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5" fillId="4" borderId="0" xfId="3" applyFont="1" applyFill="1" applyAlignment="1">
      <alignment horizontal="center"/>
    </xf>
    <xf numFmtId="0" fontId="15" fillId="4" borderId="0" xfId="3" applyFont="1" applyFill="1" applyAlignment="1">
      <alignment horizontal="justify"/>
    </xf>
    <xf numFmtId="0" fontId="5" fillId="5" borderId="19" xfId="0" applyFont="1" applyFill="1" applyBorder="1" applyProtection="1">
      <protection locked="0"/>
    </xf>
    <xf numFmtId="0" fontId="18" fillId="5" borderId="19" xfId="0" applyFont="1" applyFill="1" applyBorder="1"/>
    <xf numFmtId="9" fontId="5" fillId="5" borderId="19" xfId="0" applyNumberFormat="1" applyFont="1" applyFill="1" applyBorder="1" applyProtection="1">
      <protection locked="0"/>
    </xf>
    <xf numFmtId="3" fontId="19" fillId="5" borderId="19" xfId="0" applyNumberFormat="1" applyFont="1" applyFill="1" applyBorder="1" applyProtection="1">
      <protection locked="0"/>
    </xf>
    <xf numFmtId="0" fontId="5" fillId="0" borderId="34" xfId="0" applyFont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32" xfId="0" applyFont="1" applyBorder="1" applyAlignment="1" applyProtection="1">
      <alignment vertical="center" wrapText="1"/>
    </xf>
    <xf numFmtId="0" fontId="5" fillId="0" borderId="37" xfId="0" applyFont="1" applyBorder="1" applyAlignment="1" applyProtection="1">
      <alignment vertical="center" wrapText="1"/>
    </xf>
    <xf numFmtId="0" fontId="5" fillId="0" borderId="27" xfId="0" applyFont="1" applyBorder="1" applyAlignment="1" applyProtection="1">
      <alignment vertical="center" wrapText="1"/>
    </xf>
    <xf numFmtId="0" fontId="5" fillId="0" borderId="32" xfId="0" applyFont="1" applyBorder="1" applyAlignment="1" applyProtection="1">
      <alignment horizontal="left" vertical="center" wrapText="1"/>
    </xf>
    <xf numFmtId="0" fontId="5" fillId="0" borderId="37" xfId="0" applyFont="1" applyBorder="1" applyAlignment="1" applyProtection="1">
      <alignment horizontal="left" vertical="center" wrapText="1"/>
    </xf>
    <xf numFmtId="0" fontId="5" fillId="0" borderId="27" xfId="0" applyFont="1" applyBorder="1" applyAlignment="1" applyProtection="1">
      <alignment horizontal="left" vertical="center" wrapText="1"/>
    </xf>
    <xf numFmtId="0" fontId="4" fillId="2" borderId="20" xfId="0" applyFont="1" applyFill="1" applyBorder="1" applyAlignment="1">
      <alignment horizontal="center"/>
    </xf>
    <xf numFmtId="0" fontId="4" fillId="2" borderId="45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13" fillId="5" borderId="20" xfId="0" applyFont="1" applyFill="1" applyBorder="1" applyAlignment="1">
      <alignment horizontal="left"/>
    </xf>
    <xf numFmtId="0" fontId="13" fillId="5" borderId="45" xfId="0" applyFont="1" applyFill="1" applyBorder="1" applyAlignment="1">
      <alignment horizontal="left"/>
    </xf>
    <xf numFmtId="0" fontId="13" fillId="5" borderId="26" xfId="0" applyFont="1" applyFill="1" applyBorder="1" applyAlignment="1">
      <alignment horizontal="left"/>
    </xf>
    <xf numFmtId="0" fontId="5" fillId="0" borderId="50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1" fontId="5" fillId="2" borderId="20" xfId="0" applyNumberFormat="1" applyFont="1" applyFill="1" applyBorder="1" applyAlignment="1" applyProtection="1">
      <alignment horizontal="center"/>
    </xf>
    <xf numFmtId="1" fontId="5" fillId="2" borderId="45" xfId="0" applyNumberFormat="1" applyFont="1" applyFill="1" applyBorder="1" applyAlignment="1" applyProtection="1">
      <alignment horizontal="center"/>
    </xf>
    <xf numFmtId="1" fontId="5" fillId="2" borderId="26" xfId="0" applyNumberFormat="1" applyFont="1" applyFill="1" applyBorder="1" applyAlignment="1" applyProtection="1">
      <alignment horizontal="center"/>
    </xf>
    <xf numFmtId="1" fontId="13" fillId="5" borderId="20" xfId="0" applyNumberFormat="1" applyFont="1" applyFill="1" applyBorder="1" applyAlignment="1" applyProtection="1">
      <alignment horizontal="right"/>
    </xf>
    <xf numFmtId="1" fontId="13" fillId="5" borderId="45" xfId="0" applyNumberFormat="1" applyFont="1" applyFill="1" applyBorder="1" applyAlignment="1" applyProtection="1">
      <alignment horizontal="right"/>
    </xf>
    <xf numFmtId="1" fontId="13" fillId="5" borderId="60" xfId="0" applyNumberFormat="1" applyFont="1" applyFill="1" applyBorder="1" applyAlignment="1" applyProtection="1">
      <alignment horizontal="right"/>
    </xf>
    <xf numFmtId="0" fontId="5" fillId="5" borderId="20" xfId="0" applyFont="1" applyFill="1" applyBorder="1" applyAlignment="1"/>
    <xf numFmtId="0" fontId="5" fillId="5" borderId="26" xfId="0" applyFont="1" applyFill="1" applyBorder="1" applyAlignment="1"/>
    <xf numFmtId="0" fontId="5" fillId="0" borderId="55" xfId="0" applyFont="1" applyBorder="1" applyAlignment="1" applyProtection="1">
      <alignment horizontal="center" vertical="center" wrapText="1"/>
    </xf>
    <xf numFmtId="0" fontId="5" fillId="0" borderId="25" xfId="0" applyFont="1" applyBorder="1" applyAlignment="1" applyProtection="1">
      <alignment horizontal="center" vertical="center" wrapText="1"/>
    </xf>
    <xf numFmtId="0" fontId="5" fillId="0" borderId="49" xfId="0" applyFont="1" applyBorder="1" applyAlignment="1" applyProtection="1">
      <alignment horizontal="center"/>
    </xf>
    <xf numFmtId="0" fontId="5" fillId="0" borderId="58" xfId="0" applyFont="1" applyBorder="1" applyAlignment="1" applyProtection="1">
      <alignment horizontal="center"/>
    </xf>
    <xf numFmtId="0" fontId="5" fillId="0" borderId="59" xfId="0" applyFont="1" applyBorder="1" applyAlignment="1" applyProtection="1">
      <alignment horizontal="center"/>
    </xf>
    <xf numFmtId="0" fontId="5" fillId="0" borderId="32" xfId="0" applyFont="1" applyBorder="1" applyAlignment="1" applyProtection="1">
      <alignment vertical="top" wrapText="1"/>
    </xf>
    <xf numFmtId="0" fontId="5" fillId="0" borderId="37" xfId="0" applyFont="1" applyBorder="1" applyAlignment="1" applyProtection="1">
      <alignment vertical="top" wrapText="1"/>
    </xf>
    <xf numFmtId="0" fontId="5" fillId="0" borderId="27" xfId="0" applyFont="1" applyBorder="1" applyAlignment="1" applyProtection="1">
      <alignment vertical="top" wrapText="1"/>
    </xf>
    <xf numFmtId="0" fontId="5" fillId="0" borderId="32" xfId="0" applyFont="1" applyBorder="1" applyAlignment="1" applyProtection="1">
      <alignment horizontal="left" vertical="top" wrapText="1"/>
    </xf>
    <xf numFmtId="0" fontId="5" fillId="0" borderId="37" xfId="0" applyFont="1" applyBorder="1" applyAlignment="1" applyProtection="1">
      <alignment horizontal="left" vertical="top" wrapText="1"/>
    </xf>
    <xf numFmtId="0" fontId="5" fillId="0" borderId="27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vertical="top" wrapText="1"/>
    </xf>
    <xf numFmtId="0" fontId="5" fillId="0" borderId="1" xfId="0" applyFont="1" applyBorder="1" applyAlignment="1">
      <alignment wrapText="1"/>
    </xf>
    <xf numFmtId="1" fontId="13" fillId="0" borderId="20" xfId="0" applyNumberFormat="1" applyFont="1" applyBorder="1" applyAlignment="1" applyProtection="1">
      <alignment horizontal="right"/>
    </xf>
    <xf numFmtId="1" fontId="13" fillId="0" borderId="45" xfId="0" applyNumberFormat="1" applyFont="1" applyBorder="1" applyAlignment="1" applyProtection="1">
      <alignment horizontal="right"/>
    </xf>
    <xf numFmtId="0" fontId="5" fillId="0" borderId="20" xfId="0" applyFont="1" applyBorder="1" applyAlignment="1"/>
    <xf numFmtId="0" fontId="5" fillId="0" borderId="26" xfId="0" applyFont="1" applyBorder="1" applyAlignment="1"/>
    <xf numFmtId="1" fontId="5" fillId="2" borderId="20" xfId="0" applyNumberFormat="1" applyFont="1" applyFill="1" applyBorder="1" applyAlignment="1" applyProtection="1">
      <alignment horizontal="left"/>
    </xf>
    <xf numFmtId="1" fontId="5" fillId="2" borderId="45" xfId="0" applyNumberFormat="1" applyFont="1" applyFill="1" applyBorder="1" applyAlignment="1" applyProtection="1">
      <alignment horizontal="left"/>
    </xf>
    <xf numFmtId="1" fontId="5" fillId="2" borderId="26" xfId="0" applyNumberFormat="1" applyFont="1" applyFill="1" applyBorder="1" applyAlignment="1" applyProtection="1">
      <alignment horizontal="left"/>
    </xf>
    <xf numFmtId="0" fontId="5" fillId="0" borderId="32" xfId="0" applyFont="1" applyBorder="1" applyAlignment="1">
      <alignment wrapText="1"/>
    </xf>
    <xf numFmtId="1" fontId="13" fillId="5" borderId="32" xfId="0" applyNumberFormat="1" applyFont="1" applyFill="1" applyBorder="1" applyAlignment="1" applyProtection="1">
      <alignment horizontal="center"/>
    </xf>
    <xf numFmtId="1" fontId="13" fillId="5" borderId="37" xfId="0" applyNumberFormat="1" applyFont="1" applyFill="1" applyBorder="1" applyAlignment="1" applyProtection="1">
      <alignment horizontal="center"/>
    </xf>
    <xf numFmtId="1" fontId="13" fillId="5" borderId="27" xfId="0" applyNumberFormat="1" applyFont="1" applyFill="1" applyBorder="1" applyAlignment="1" applyProtection="1">
      <alignment horizontal="center"/>
    </xf>
    <xf numFmtId="1" fontId="5" fillId="2" borderId="61" xfId="0" applyNumberFormat="1" applyFont="1" applyFill="1" applyBorder="1" applyAlignment="1" applyProtection="1">
      <alignment horizontal="center"/>
    </xf>
    <xf numFmtId="1" fontId="5" fillId="2" borderId="62" xfId="0" applyNumberFormat="1" applyFont="1" applyFill="1" applyBorder="1" applyAlignment="1" applyProtection="1">
      <alignment horizontal="center"/>
    </xf>
    <xf numFmtId="0" fontId="5" fillId="0" borderId="4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 applyProtection="1">
      <alignment horizontal="left" vertical="center" wrapText="1"/>
      <protection locked="0"/>
    </xf>
    <xf numFmtId="0" fontId="5" fillId="0" borderId="45" xfId="0" applyFont="1" applyFill="1" applyBorder="1" applyAlignment="1" applyProtection="1">
      <alignment horizontal="left" vertical="center" wrapText="1"/>
      <protection locked="0"/>
    </xf>
    <xf numFmtId="0" fontId="5" fillId="0" borderId="26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left"/>
      <protection locked="0"/>
    </xf>
    <xf numFmtId="14" fontId="5" fillId="0" borderId="1" xfId="0" applyNumberFormat="1" applyFont="1" applyBorder="1" applyAlignment="1" applyProtection="1">
      <alignment horizontal="left" wrapText="1"/>
      <protection locked="0"/>
    </xf>
    <xf numFmtId="14" fontId="5" fillId="0" borderId="1" xfId="0" applyNumberFormat="1" applyFont="1" applyBorder="1" applyAlignment="1" applyProtection="1">
      <alignment horizontal="left"/>
      <protection locked="0"/>
    </xf>
    <xf numFmtId="0" fontId="5" fillId="5" borderId="9" xfId="0" applyFont="1" applyFill="1" applyBorder="1" applyAlignment="1" applyProtection="1">
      <alignment wrapText="1"/>
      <protection locked="0"/>
    </xf>
    <xf numFmtId="0" fontId="10" fillId="5" borderId="10" xfId="0" applyFont="1" applyFill="1" applyBorder="1" applyAlignment="1" applyProtection="1">
      <alignment wrapText="1"/>
      <protection locked="0"/>
    </xf>
    <xf numFmtId="0" fontId="10" fillId="5" borderId="46" xfId="0" applyFont="1" applyFill="1" applyBorder="1" applyAlignment="1" applyProtection="1">
      <alignment wrapText="1"/>
      <protection locked="0"/>
    </xf>
    <xf numFmtId="0" fontId="11" fillId="0" borderId="48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2" fontId="5" fillId="0" borderId="32" xfId="0" applyNumberFormat="1" applyFont="1" applyBorder="1" applyAlignment="1" applyProtection="1">
      <alignment horizontal="left" vertical="center" wrapText="1"/>
      <protection locked="0"/>
    </xf>
    <xf numFmtId="0" fontId="5" fillId="0" borderId="37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14" fontId="5" fillId="0" borderId="32" xfId="0" applyNumberFormat="1" applyFont="1" applyBorder="1" applyAlignment="1" applyProtection="1">
      <alignment horizontal="left" vertical="center"/>
      <protection locked="0"/>
    </xf>
    <xf numFmtId="2" fontId="5" fillId="0" borderId="1" xfId="0" applyNumberFormat="1" applyFont="1" applyBorder="1" applyAlignment="1" applyProtection="1">
      <alignment horizontal="left" wrapText="1"/>
      <protection locked="0"/>
    </xf>
    <xf numFmtId="0" fontId="5" fillId="0" borderId="1" xfId="0" applyNumberFormat="1" applyFont="1" applyBorder="1" applyAlignment="1" applyProtection="1">
      <alignment horizontal="left"/>
      <protection locked="0"/>
    </xf>
    <xf numFmtId="2" fontId="5" fillId="0" borderId="1" xfId="0" applyNumberFormat="1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14" fillId="0" borderId="0" xfId="3" applyFont="1" applyAlignment="1">
      <alignment horizontal="center"/>
    </xf>
    <xf numFmtId="0" fontId="15" fillId="4" borderId="0" xfId="3" applyFont="1" applyFill="1" applyAlignment="1">
      <alignment horizontal="justify" vertical="center" wrapText="1"/>
    </xf>
    <xf numFmtId="0" fontId="17" fillId="0" borderId="0" xfId="3" applyFont="1" applyAlignment="1">
      <alignment horizontal="justify"/>
    </xf>
    <xf numFmtId="0" fontId="10" fillId="0" borderId="0" xfId="3" applyFont="1" applyAlignment="1"/>
    <xf numFmtId="0" fontId="0" fillId="0" borderId="20" xfId="0" applyBorder="1" applyAlignment="1">
      <alignment horizontal="center"/>
    </xf>
    <xf numFmtId="0" fontId="0" fillId="0" borderId="26" xfId="0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0" fillId="0" borderId="40" xfId="0" applyFill="1" applyBorder="1" applyAlignment="1">
      <alignment horizontal="center"/>
    </xf>
    <xf numFmtId="0" fontId="0" fillId="0" borderId="64" xfId="0" applyFill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14" fontId="5" fillId="0" borderId="32" xfId="0" applyNumberFormat="1" applyFont="1" applyBorder="1" applyAlignment="1">
      <alignment horizontal="left" vertical="center" wrapText="1"/>
    </xf>
    <xf numFmtId="14" fontId="5" fillId="0" borderId="37" xfId="0" applyNumberFormat="1" applyFont="1" applyBorder="1" applyAlignment="1">
      <alignment horizontal="left" vertical="center" wrapText="1"/>
    </xf>
    <xf numFmtId="14" fontId="5" fillId="0" borderId="27" xfId="0" applyNumberFormat="1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16" fontId="5" fillId="0" borderId="0" xfId="0" applyNumberFormat="1" applyFont="1"/>
    <xf numFmtId="0" fontId="5" fillId="0" borderId="0" xfId="0" applyNumberFormat="1" applyFont="1"/>
    <xf numFmtId="0" fontId="5" fillId="0" borderId="0" xfId="0" applyFont="1" applyAlignment="1">
      <alignment horizontal="left" vertical="top"/>
    </xf>
    <xf numFmtId="0" fontId="5" fillId="0" borderId="1" xfId="0" applyFont="1" applyBorder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13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/>
    </xf>
    <xf numFmtId="0" fontId="5" fillId="0" borderId="0" xfId="0" applyFont="1" applyBorder="1" applyAlignment="1"/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/>
    </xf>
    <xf numFmtId="0" fontId="20" fillId="0" borderId="0" xfId="0" applyFont="1"/>
    <xf numFmtId="0" fontId="21" fillId="0" borderId="19" xfId="0" applyFont="1" applyBorder="1"/>
    <xf numFmtId="0" fontId="21" fillId="0" borderId="20" xfId="0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0" fontId="22" fillId="0" borderId="1" xfId="0" applyFont="1" applyBorder="1"/>
    <xf numFmtId="0" fontId="24" fillId="0" borderId="1" xfId="0" applyFont="1" applyFill="1" applyBorder="1"/>
    <xf numFmtId="0" fontId="24" fillId="0" borderId="1" xfId="0" applyFont="1" applyFill="1" applyBorder="1" applyAlignment="1">
      <alignment horizontal="center" vertical="center"/>
    </xf>
    <xf numFmtId="0" fontId="20" fillId="0" borderId="1" xfId="0" applyFont="1" applyBorder="1"/>
    <xf numFmtId="0" fontId="20" fillId="0" borderId="1" xfId="0" applyFont="1" applyFill="1" applyBorder="1"/>
  </cellXfs>
  <cellStyles count="4">
    <cellStyle name="Ezres" xfId="1" builtinId="3"/>
    <cellStyle name="Normál" xfId="0" builtinId="0"/>
    <cellStyle name="Normál 2" xfId="3" xr:uid="{00000000-0005-0000-0000-000002000000}"/>
    <cellStyle name="Normál_Munka4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30"/>
  <sheetViews>
    <sheetView tabSelected="1" zoomScaleNormal="100" workbookViewId="0">
      <selection sqref="A1:F1"/>
    </sheetView>
  </sheetViews>
  <sheetFormatPr defaultColWidth="9.140625" defaultRowHeight="11.25" x14ac:dyDescent="0.2"/>
  <cols>
    <col min="1" max="1" width="4" style="15" bestFit="1" customWidth="1"/>
    <col min="2" max="2" width="9.7109375" style="68" bestFit="1" customWidth="1"/>
    <col min="3" max="4" width="5.85546875" style="15" bestFit="1" customWidth="1"/>
    <col min="5" max="5" width="14.140625" style="15" bestFit="1" customWidth="1"/>
    <col min="6" max="6" width="7.140625" style="15" bestFit="1" customWidth="1"/>
    <col min="7" max="7" width="17.7109375" style="15" bestFit="1" customWidth="1"/>
    <col min="8" max="8" width="8" style="15" bestFit="1" customWidth="1"/>
    <col min="9" max="9" width="8.28515625" style="15" bestFit="1" customWidth="1"/>
    <col min="10" max="10" width="5.42578125" style="15" bestFit="1" customWidth="1"/>
    <col min="11" max="11" width="8" style="15" bestFit="1" customWidth="1"/>
    <col min="12" max="12" width="8.28515625" style="15" bestFit="1" customWidth="1"/>
    <col min="13" max="13" width="5.42578125" style="15" bestFit="1" customWidth="1"/>
    <col min="14" max="14" width="8" style="15" bestFit="1" customWidth="1"/>
    <col min="15" max="15" width="8.28515625" style="15" bestFit="1" customWidth="1"/>
    <col min="16" max="16" width="5.42578125" style="15" bestFit="1" customWidth="1"/>
    <col min="17" max="17" width="8" style="15" bestFit="1" customWidth="1"/>
    <col min="18" max="18" width="8.28515625" style="15" bestFit="1" customWidth="1"/>
    <col min="19" max="19" width="5.42578125" style="15" bestFit="1" customWidth="1"/>
    <col min="20" max="20" width="11.7109375" style="15" bestFit="1" customWidth="1"/>
    <col min="21" max="21" width="4.140625" style="15" bestFit="1" customWidth="1"/>
    <col min="22" max="16384" width="9.140625" style="15"/>
  </cols>
  <sheetData>
    <row r="1" spans="1:26" x14ac:dyDescent="0.2">
      <c r="A1" s="234" t="s">
        <v>2</v>
      </c>
      <c r="B1" s="235"/>
      <c r="C1" s="235"/>
      <c r="D1" s="235"/>
      <c r="E1" s="235"/>
      <c r="F1" s="236"/>
      <c r="G1" s="324" t="s">
        <v>70</v>
      </c>
      <c r="H1" s="324"/>
      <c r="I1" s="324"/>
      <c r="J1" s="324"/>
      <c r="K1" s="324"/>
      <c r="M1" s="16"/>
      <c r="N1" s="16"/>
      <c r="O1" s="16"/>
      <c r="P1" s="16"/>
      <c r="Q1" s="16"/>
    </row>
    <row r="2" spans="1:26" x14ac:dyDescent="0.2">
      <c r="A2" s="237" t="s">
        <v>3</v>
      </c>
      <c r="B2" s="238"/>
      <c r="C2" s="238"/>
      <c r="D2" s="238"/>
      <c r="E2" s="238"/>
      <c r="F2" s="239"/>
      <c r="G2" s="324" t="s">
        <v>108</v>
      </c>
      <c r="H2" s="324"/>
      <c r="I2" s="324"/>
      <c r="J2" s="324"/>
      <c r="K2" s="324"/>
      <c r="M2" s="16"/>
      <c r="N2" s="16"/>
      <c r="O2" s="16"/>
      <c r="P2" s="16"/>
      <c r="Q2" s="16"/>
    </row>
    <row r="3" spans="1:26" x14ac:dyDescent="0.2">
      <c r="A3" s="237" t="s">
        <v>68</v>
      </c>
      <c r="B3" s="238"/>
      <c r="C3" s="238"/>
      <c r="D3" s="238"/>
      <c r="E3" s="238"/>
      <c r="F3" s="239"/>
      <c r="G3" s="325" t="s">
        <v>109</v>
      </c>
      <c r="H3" s="326"/>
      <c r="I3" s="326"/>
      <c r="J3" s="326"/>
      <c r="K3" s="327"/>
      <c r="M3" s="16"/>
      <c r="N3" s="16"/>
      <c r="O3" s="16"/>
      <c r="P3" s="16"/>
      <c r="Q3" s="16"/>
    </row>
    <row r="4" spans="1:26" x14ac:dyDescent="0.2">
      <c r="B4" s="17"/>
      <c r="C4" s="18"/>
      <c r="D4" s="18"/>
      <c r="E4" s="18"/>
      <c r="F4" s="18"/>
      <c r="G4" s="18"/>
      <c r="H4" s="18"/>
      <c r="I4" s="19"/>
      <c r="J4" s="19"/>
      <c r="K4" s="19"/>
      <c r="L4" s="19"/>
      <c r="M4" s="19"/>
      <c r="N4" s="19"/>
      <c r="O4" s="19"/>
      <c r="P4" s="19"/>
      <c r="Q4" s="19"/>
    </row>
    <row r="5" spans="1:26" x14ac:dyDescent="0.2">
      <c r="A5" s="328" t="s">
        <v>60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328"/>
      <c r="M5" s="328"/>
      <c r="N5" s="328"/>
      <c r="O5" s="328"/>
      <c r="P5" s="328"/>
      <c r="Q5" s="328"/>
      <c r="R5" s="328"/>
      <c r="S5" s="328"/>
      <c r="T5" s="328"/>
      <c r="U5" s="328"/>
    </row>
    <row r="6" spans="1:26" ht="12" thickBot="1" x14ac:dyDescent="0.25"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26" x14ac:dyDescent="0.2">
      <c r="A7" s="246" t="s">
        <v>24</v>
      </c>
      <c r="B7" s="247"/>
      <c r="C7" s="252" t="s">
        <v>20</v>
      </c>
      <c r="D7" s="253"/>
      <c r="E7" s="254" t="s">
        <v>121</v>
      </c>
      <c r="F7" s="229" t="s">
        <v>31</v>
      </c>
      <c r="G7" s="248" t="s">
        <v>56</v>
      </c>
      <c r="H7" s="231" t="s">
        <v>8</v>
      </c>
      <c r="I7" s="232"/>
      <c r="J7" s="233"/>
      <c r="K7" s="231" t="s">
        <v>17</v>
      </c>
      <c r="L7" s="232"/>
      <c r="M7" s="233"/>
      <c r="N7" s="231" t="s">
        <v>34</v>
      </c>
      <c r="O7" s="232"/>
      <c r="P7" s="233"/>
      <c r="Q7" s="231" t="s">
        <v>9</v>
      </c>
      <c r="R7" s="232"/>
      <c r="S7" s="233"/>
      <c r="T7" s="250" t="s">
        <v>82</v>
      </c>
      <c r="U7" s="250" t="s">
        <v>25</v>
      </c>
    </row>
    <row r="8" spans="1:26" ht="34.5" thickBot="1" x14ac:dyDescent="0.25">
      <c r="A8" s="219" t="s">
        <v>23</v>
      </c>
      <c r="B8" s="221" t="s">
        <v>57</v>
      </c>
      <c r="C8" s="220" t="s">
        <v>21</v>
      </c>
      <c r="D8" s="228" t="s">
        <v>22</v>
      </c>
      <c r="E8" s="255"/>
      <c r="F8" s="230"/>
      <c r="G8" s="249"/>
      <c r="H8" s="21" t="s">
        <v>4</v>
      </c>
      <c r="I8" s="22" t="s">
        <v>5</v>
      </c>
      <c r="J8" s="23" t="s">
        <v>6</v>
      </c>
      <c r="K8" s="21" t="s">
        <v>4</v>
      </c>
      <c r="L8" s="22" t="s">
        <v>5</v>
      </c>
      <c r="M8" s="23" t="s">
        <v>6</v>
      </c>
      <c r="N8" s="21" t="s">
        <v>4</v>
      </c>
      <c r="O8" s="22" t="s">
        <v>5</v>
      </c>
      <c r="P8" s="23" t="s">
        <v>6</v>
      </c>
      <c r="Q8" s="21" t="s">
        <v>4</v>
      </c>
      <c r="R8" s="24" t="s">
        <v>5</v>
      </c>
      <c r="S8" s="25" t="s">
        <v>6</v>
      </c>
      <c r="T8" s="251"/>
      <c r="U8" s="251"/>
    </row>
    <row r="9" spans="1:26" x14ac:dyDescent="0.2">
      <c r="A9" s="26"/>
      <c r="B9" s="27"/>
      <c r="C9" s="28"/>
      <c r="D9" s="28"/>
      <c r="E9" s="29"/>
      <c r="F9" s="28"/>
      <c r="G9" s="30"/>
      <c r="H9" s="31"/>
      <c r="I9" s="32"/>
      <c r="J9" s="33"/>
      <c r="K9" s="31"/>
      <c r="L9" s="34"/>
      <c r="M9" s="35"/>
      <c r="N9" s="36">
        <f>H9+K9</f>
        <v>0</v>
      </c>
      <c r="O9" s="36">
        <f>I9+L9</f>
        <v>0</v>
      </c>
      <c r="P9" s="36">
        <f>J9+M9</f>
        <v>0</v>
      </c>
      <c r="Q9" s="37"/>
      <c r="R9" s="38"/>
      <c r="S9" s="33"/>
      <c r="T9" s="39"/>
      <c r="U9" s="180"/>
    </row>
    <row r="10" spans="1:26" x14ac:dyDescent="0.2">
      <c r="A10" s="40"/>
      <c r="B10" s="217"/>
      <c r="C10" s="28"/>
      <c r="D10" s="28"/>
      <c r="E10" s="42"/>
      <c r="F10" s="28"/>
      <c r="G10" s="30"/>
      <c r="H10" s="31"/>
      <c r="I10" s="34"/>
      <c r="J10" s="33"/>
      <c r="K10" s="31"/>
      <c r="L10" s="34"/>
      <c r="M10" s="33"/>
      <c r="N10" s="36">
        <f t="shared" ref="N10:N24" si="0">H10+K10</f>
        <v>0</v>
      </c>
      <c r="O10" s="36">
        <f t="shared" ref="O10:O24" si="1">I10+L10</f>
        <v>0</v>
      </c>
      <c r="P10" s="36">
        <f t="shared" ref="P10:P24" si="2">J10+M10</f>
        <v>0</v>
      </c>
      <c r="Q10" s="31"/>
      <c r="R10" s="32"/>
      <c r="S10" s="33"/>
      <c r="T10" s="39"/>
      <c r="U10" s="180"/>
    </row>
    <row r="11" spans="1:26" x14ac:dyDescent="0.2">
      <c r="A11" s="40"/>
      <c r="B11" s="41"/>
      <c r="C11" s="28"/>
      <c r="D11" s="28"/>
      <c r="E11" s="29"/>
      <c r="F11" s="28"/>
      <c r="G11" s="30"/>
      <c r="H11" s="31"/>
      <c r="I11" s="32"/>
      <c r="J11" s="33"/>
      <c r="K11" s="43"/>
      <c r="L11" s="44"/>
      <c r="M11" s="33"/>
      <c r="N11" s="36">
        <f t="shared" si="0"/>
        <v>0</v>
      </c>
      <c r="O11" s="36">
        <f t="shared" si="1"/>
        <v>0</v>
      </c>
      <c r="P11" s="36">
        <f t="shared" si="2"/>
        <v>0</v>
      </c>
      <c r="Q11" s="45"/>
      <c r="R11" s="32"/>
      <c r="S11" s="33"/>
      <c r="T11" s="39"/>
      <c r="U11" s="180"/>
    </row>
    <row r="12" spans="1:26" x14ac:dyDescent="0.2">
      <c r="A12" s="40"/>
      <c r="B12" s="41"/>
      <c r="C12" s="28"/>
      <c r="D12" s="28"/>
      <c r="E12" s="29"/>
      <c r="F12" s="28"/>
      <c r="G12" s="30"/>
      <c r="H12" s="31"/>
      <c r="I12" s="32"/>
      <c r="J12" s="33"/>
      <c r="K12" s="43"/>
      <c r="L12" s="44"/>
      <c r="M12" s="33"/>
      <c r="N12" s="36">
        <f t="shared" si="0"/>
        <v>0</v>
      </c>
      <c r="O12" s="36">
        <f t="shared" si="1"/>
        <v>0</v>
      </c>
      <c r="P12" s="36">
        <f t="shared" si="2"/>
        <v>0</v>
      </c>
      <c r="Q12" s="45"/>
      <c r="R12" s="32"/>
      <c r="S12" s="33"/>
      <c r="T12" s="39"/>
      <c r="U12" s="180"/>
      <c r="Z12" s="329"/>
    </row>
    <row r="13" spans="1:26" x14ac:dyDescent="0.2">
      <c r="A13" s="40"/>
      <c r="B13" s="41"/>
      <c r="C13" s="28"/>
      <c r="D13" s="28"/>
      <c r="E13" s="29"/>
      <c r="F13" s="28"/>
      <c r="G13" s="30"/>
      <c r="H13" s="31"/>
      <c r="I13" s="32"/>
      <c r="J13" s="33"/>
      <c r="K13" s="43"/>
      <c r="L13" s="44"/>
      <c r="M13" s="33"/>
      <c r="N13" s="36">
        <f t="shared" si="0"/>
        <v>0</v>
      </c>
      <c r="O13" s="36">
        <f t="shared" si="1"/>
        <v>0</v>
      </c>
      <c r="P13" s="36">
        <f t="shared" si="2"/>
        <v>0</v>
      </c>
      <c r="Q13" s="45"/>
      <c r="R13" s="32"/>
      <c r="S13" s="33"/>
      <c r="T13" s="39"/>
      <c r="U13" s="180"/>
      <c r="Z13" s="329"/>
    </row>
    <row r="14" spans="1:26" x14ac:dyDescent="0.2">
      <c r="A14" s="40"/>
      <c r="B14" s="41"/>
      <c r="C14" s="28"/>
      <c r="D14" s="28"/>
      <c r="E14" s="29"/>
      <c r="F14" s="28"/>
      <c r="G14" s="30"/>
      <c r="H14" s="31"/>
      <c r="I14" s="32"/>
      <c r="J14" s="33"/>
      <c r="K14" s="43"/>
      <c r="L14" s="44"/>
      <c r="M14" s="33"/>
      <c r="N14" s="36">
        <f t="shared" si="0"/>
        <v>0</v>
      </c>
      <c r="O14" s="36">
        <f t="shared" si="1"/>
        <v>0</v>
      </c>
      <c r="P14" s="36">
        <f t="shared" si="2"/>
        <v>0</v>
      </c>
      <c r="Q14" s="45"/>
      <c r="R14" s="32"/>
      <c r="S14" s="33"/>
      <c r="T14" s="39"/>
      <c r="U14" s="180"/>
      <c r="Z14" s="330"/>
    </row>
    <row r="15" spans="1:26" x14ac:dyDescent="0.2">
      <c r="A15" s="40"/>
      <c r="B15" s="41"/>
      <c r="C15" s="28"/>
      <c r="D15" s="28"/>
      <c r="E15" s="29"/>
      <c r="F15" s="28"/>
      <c r="G15" s="30"/>
      <c r="H15" s="31"/>
      <c r="I15" s="32"/>
      <c r="J15" s="33"/>
      <c r="K15" s="43"/>
      <c r="L15" s="44"/>
      <c r="M15" s="33"/>
      <c r="N15" s="36">
        <f t="shared" si="0"/>
        <v>0</v>
      </c>
      <c r="O15" s="36">
        <f t="shared" si="1"/>
        <v>0</v>
      </c>
      <c r="P15" s="36">
        <f t="shared" si="2"/>
        <v>0</v>
      </c>
      <c r="Q15" s="45"/>
      <c r="R15" s="32"/>
      <c r="S15" s="33"/>
      <c r="T15" s="39"/>
      <c r="U15" s="180"/>
    </row>
    <row r="16" spans="1:26" x14ac:dyDescent="0.2">
      <c r="A16" s="40"/>
      <c r="B16" s="41"/>
      <c r="C16" s="28"/>
      <c r="D16" s="28"/>
      <c r="E16" s="29"/>
      <c r="F16" s="28"/>
      <c r="G16" s="30"/>
      <c r="H16" s="31"/>
      <c r="I16" s="32"/>
      <c r="J16" s="33"/>
      <c r="K16" s="43"/>
      <c r="L16" s="44"/>
      <c r="M16" s="33"/>
      <c r="N16" s="36">
        <f t="shared" si="0"/>
        <v>0</v>
      </c>
      <c r="O16" s="36">
        <f t="shared" si="1"/>
        <v>0</v>
      </c>
      <c r="P16" s="36">
        <f t="shared" si="2"/>
        <v>0</v>
      </c>
      <c r="Q16" s="45"/>
      <c r="R16" s="32"/>
      <c r="S16" s="33"/>
      <c r="T16" s="39"/>
      <c r="U16" s="180"/>
    </row>
    <row r="17" spans="1:21" x14ac:dyDescent="0.2">
      <c r="A17" s="40"/>
      <c r="B17" s="41"/>
      <c r="C17" s="28"/>
      <c r="D17" s="28"/>
      <c r="E17" s="29"/>
      <c r="F17" s="28"/>
      <c r="G17" s="30"/>
      <c r="H17" s="31"/>
      <c r="I17" s="32"/>
      <c r="J17" s="33"/>
      <c r="K17" s="43"/>
      <c r="L17" s="44"/>
      <c r="M17" s="33"/>
      <c r="N17" s="36">
        <f t="shared" si="0"/>
        <v>0</v>
      </c>
      <c r="O17" s="36">
        <f t="shared" si="1"/>
        <v>0</v>
      </c>
      <c r="P17" s="36">
        <f t="shared" si="2"/>
        <v>0</v>
      </c>
      <c r="Q17" s="45"/>
      <c r="R17" s="32"/>
      <c r="S17" s="33"/>
      <c r="T17" s="39"/>
      <c r="U17" s="180"/>
    </row>
    <row r="18" spans="1:21" x14ac:dyDescent="0.2">
      <c r="A18" s="40"/>
      <c r="B18" s="41"/>
      <c r="C18" s="28"/>
      <c r="D18" s="28"/>
      <c r="E18" s="29"/>
      <c r="F18" s="28"/>
      <c r="G18" s="30"/>
      <c r="H18" s="31"/>
      <c r="I18" s="32"/>
      <c r="J18" s="33"/>
      <c r="K18" s="43"/>
      <c r="L18" s="44"/>
      <c r="M18" s="33"/>
      <c r="N18" s="36">
        <f t="shared" si="0"/>
        <v>0</v>
      </c>
      <c r="O18" s="36">
        <f t="shared" si="1"/>
        <v>0</v>
      </c>
      <c r="P18" s="36">
        <f t="shared" si="2"/>
        <v>0</v>
      </c>
      <c r="Q18" s="45"/>
      <c r="R18" s="32"/>
      <c r="S18" s="33"/>
      <c r="T18" s="39"/>
      <c r="U18" s="180"/>
    </row>
    <row r="19" spans="1:21" x14ac:dyDescent="0.2">
      <c r="A19" s="40"/>
      <c r="B19" s="41"/>
      <c r="C19" s="28"/>
      <c r="D19" s="28"/>
      <c r="E19" s="29"/>
      <c r="F19" s="28"/>
      <c r="G19" s="30"/>
      <c r="H19" s="31"/>
      <c r="I19" s="32"/>
      <c r="J19" s="33"/>
      <c r="K19" s="43"/>
      <c r="L19" s="44"/>
      <c r="M19" s="33"/>
      <c r="N19" s="36">
        <f t="shared" si="0"/>
        <v>0</v>
      </c>
      <c r="O19" s="36">
        <f t="shared" si="1"/>
        <v>0</v>
      </c>
      <c r="P19" s="36">
        <f t="shared" si="2"/>
        <v>0</v>
      </c>
      <c r="Q19" s="45"/>
      <c r="R19" s="32"/>
      <c r="S19" s="33"/>
      <c r="T19" s="39"/>
      <c r="U19" s="180"/>
    </row>
    <row r="20" spans="1:21" x14ac:dyDescent="0.2">
      <c r="A20" s="40"/>
      <c r="B20" s="41"/>
      <c r="C20" s="28"/>
      <c r="D20" s="28"/>
      <c r="E20" s="29"/>
      <c r="F20" s="28"/>
      <c r="G20" s="30"/>
      <c r="H20" s="31"/>
      <c r="I20" s="32"/>
      <c r="J20" s="33"/>
      <c r="K20" s="43"/>
      <c r="L20" s="44"/>
      <c r="M20" s="33"/>
      <c r="N20" s="36">
        <f t="shared" si="0"/>
        <v>0</v>
      </c>
      <c r="O20" s="36">
        <f t="shared" si="1"/>
        <v>0</v>
      </c>
      <c r="P20" s="36">
        <f t="shared" si="2"/>
        <v>0</v>
      </c>
      <c r="Q20" s="45"/>
      <c r="R20" s="32"/>
      <c r="S20" s="33"/>
      <c r="T20" s="39"/>
      <c r="U20" s="180"/>
    </row>
    <row r="21" spans="1:21" x14ac:dyDescent="0.2">
      <c r="A21" s="40"/>
      <c r="B21" s="41"/>
      <c r="C21" s="28"/>
      <c r="D21" s="28"/>
      <c r="E21" s="29"/>
      <c r="F21" s="28"/>
      <c r="G21" s="30"/>
      <c r="H21" s="31"/>
      <c r="I21" s="32"/>
      <c r="J21" s="33"/>
      <c r="K21" s="46"/>
      <c r="L21" s="44"/>
      <c r="M21" s="33"/>
      <c r="N21" s="36">
        <f t="shared" si="0"/>
        <v>0</v>
      </c>
      <c r="O21" s="36">
        <f t="shared" si="1"/>
        <v>0</v>
      </c>
      <c r="P21" s="36">
        <f t="shared" si="2"/>
        <v>0</v>
      </c>
      <c r="Q21" s="45"/>
      <c r="R21" s="32"/>
      <c r="S21" s="33"/>
      <c r="T21" s="39"/>
      <c r="U21" s="181"/>
    </row>
    <row r="22" spans="1:21" x14ac:dyDescent="0.2">
      <c r="A22" s="40"/>
      <c r="B22" s="41"/>
      <c r="C22" s="47"/>
      <c r="D22" s="47"/>
      <c r="E22" s="29"/>
      <c r="F22" s="28"/>
      <c r="G22" s="30"/>
      <c r="H22" s="31"/>
      <c r="I22" s="32"/>
      <c r="J22" s="48"/>
      <c r="K22" s="49"/>
      <c r="L22" s="50"/>
      <c r="M22" s="48"/>
      <c r="N22" s="36">
        <f t="shared" si="0"/>
        <v>0</v>
      </c>
      <c r="O22" s="36">
        <f t="shared" si="1"/>
        <v>0</v>
      </c>
      <c r="P22" s="36">
        <f t="shared" si="2"/>
        <v>0</v>
      </c>
      <c r="Q22" s="31"/>
      <c r="R22" s="32"/>
      <c r="S22" s="48"/>
      <c r="T22" s="39"/>
      <c r="U22" s="182"/>
    </row>
    <row r="23" spans="1:21" x14ac:dyDescent="0.2">
      <c r="A23" s="40"/>
      <c r="B23" s="41"/>
      <c r="C23" s="47"/>
      <c r="D23" s="47"/>
      <c r="E23" s="29"/>
      <c r="F23" s="28"/>
      <c r="G23" s="30"/>
      <c r="H23" s="31"/>
      <c r="I23" s="32"/>
      <c r="J23" s="48"/>
      <c r="K23" s="49"/>
      <c r="L23" s="50"/>
      <c r="M23" s="48"/>
      <c r="N23" s="36">
        <f t="shared" si="0"/>
        <v>0</v>
      </c>
      <c r="O23" s="36">
        <f t="shared" si="1"/>
        <v>0</v>
      </c>
      <c r="P23" s="36">
        <f t="shared" si="2"/>
        <v>0</v>
      </c>
      <c r="Q23" s="31"/>
      <c r="R23" s="32"/>
      <c r="S23" s="48"/>
      <c r="T23" s="39"/>
      <c r="U23" s="182"/>
    </row>
    <row r="24" spans="1:21" ht="12" thickBot="1" x14ac:dyDescent="0.25">
      <c r="A24" s="51"/>
      <c r="B24" s="41"/>
      <c r="C24" s="52"/>
      <c r="D24" s="52"/>
      <c r="E24" s="53"/>
      <c r="F24" s="54"/>
      <c r="G24" s="30"/>
      <c r="H24" s="55"/>
      <c r="I24" s="56"/>
      <c r="J24" s="57"/>
      <c r="K24" s="58"/>
      <c r="L24" s="59"/>
      <c r="M24" s="57"/>
      <c r="N24" s="60">
        <f t="shared" si="0"/>
        <v>0</v>
      </c>
      <c r="O24" s="60">
        <f t="shared" si="1"/>
        <v>0</v>
      </c>
      <c r="P24" s="60">
        <f t="shared" si="2"/>
        <v>0</v>
      </c>
      <c r="Q24" s="55"/>
      <c r="R24" s="56"/>
      <c r="S24" s="57"/>
      <c r="T24" s="39"/>
      <c r="U24" s="182"/>
    </row>
    <row r="25" spans="1:21" ht="12" thickBot="1" x14ac:dyDescent="0.25">
      <c r="A25" s="240"/>
      <c r="B25" s="241"/>
      <c r="C25" s="241"/>
      <c r="D25" s="241"/>
      <c r="E25" s="241"/>
      <c r="F25" s="241"/>
      <c r="G25" s="241"/>
      <c r="H25" s="241"/>
      <c r="I25" s="241"/>
      <c r="J25" s="241"/>
      <c r="K25" s="241"/>
      <c r="L25" s="241"/>
      <c r="M25" s="241"/>
      <c r="N25" s="241"/>
      <c r="O25" s="241"/>
      <c r="P25" s="241"/>
      <c r="Q25" s="241"/>
      <c r="R25" s="241"/>
      <c r="S25" s="241"/>
      <c r="T25" s="241"/>
      <c r="U25" s="242"/>
    </row>
    <row r="26" spans="1:21" ht="12" thickBot="1" x14ac:dyDescent="0.25">
      <c r="A26" s="243" t="s">
        <v>1</v>
      </c>
      <c r="B26" s="244"/>
      <c r="C26" s="244"/>
      <c r="D26" s="244"/>
      <c r="E26" s="244"/>
      <c r="F26" s="244"/>
      <c r="G26" s="245"/>
      <c r="H26" s="61">
        <f>SUM(H9:H24)</f>
        <v>0</v>
      </c>
      <c r="I26" s="62">
        <f>SUM(I9:I24)</f>
        <v>0</v>
      </c>
      <c r="J26" s="63">
        <f t="shared" ref="J26:S26" si="3">SUM(J9:J24)</f>
        <v>0</v>
      </c>
      <c r="K26" s="61">
        <f t="shared" si="3"/>
        <v>0</v>
      </c>
      <c r="L26" s="62">
        <f t="shared" si="3"/>
        <v>0</v>
      </c>
      <c r="M26" s="63">
        <f t="shared" si="3"/>
        <v>0</v>
      </c>
      <c r="N26" s="61">
        <f t="shared" si="3"/>
        <v>0</v>
      </c>
      <c r="O26" s="62">
        <f t="shared" si="3"/>
        <v>0</v>
      </c>
      <c r="P26" s="63">
        <f t="shared" si="3"/>
        <v>0</v>
      </c>
      <c r="Q26" s="61">
        <f t="shared" si="3"/>
        <v>0</v>
      </c>
      <c r="R26" s="62">
        <f t="shared" si="3"/>
        <v>0</v>
      </c>
      <c r="S26" s="64">
        <f t="shared" si="3"/>
        <v>0</v>
      </c>
      <c r="T26" s="65"/>
      <c r="U26" s="65"/>
    </row>
    <row r="27" spans="1:21" x14ac:dyDescent="0.2">
      <c r="B27" s="66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</row>
    <row r="28" spans="1:21" x14ac:dyDescent="0.2">
      <c r="A28" s="331" t="s">
        <v>69</v>
      </c>
      <c r="B28" s="331"/>
      <c r="C28" s="331"/>
      <c r="D28" s="331"/>
      <c r="E28" s="331"/>
      <c r="F28" s="331"/>
      <c r="G28" s="331"/>
      <c r="H28" s="331"/>
      <c r="I28" s="331"/>
      <c r="J28" s="331"/>
      <c r="K28" s="331"/>
      <c r="L28" s="331"/>
      <c r="M28" s="331"/>
      <c r="N28" s="331"/>
      <c r="O28" s="331"/>
      <c r="P28" s="331"/>
      <c r="Q28" s="331"/>
      <c r="R28" s="331"/>
      <c r="S28" s="331"/>
      <c r="T28" s="331"/>
      <c r="U28" s="331"/>
    </row>
    <row r="29" spans="1:21" x14ac:dyDescent="0.2">
      <c r="A29" s="331"/>
      <c r="B29" s="331"/>
      <c r="C29" s="331"/>
      <c r="D29" s="331"/>
      <c r="E29" s="331"/>
      <c r="F29" s="331"/>
      <c r="G29" s="331"/>
      <c r="H29" s="331"/>
      <c r="I29" s="331"/>
      <c r="J29" s="331"/>
      <c r="K29" s="331"/>
      <c r="L29" s="331"/>
      <c r="M29" s="331"/>
      <c r="N29" s="331"/>
      <c r="O29" s="331"/>
      <c r="P29" s="331"/>
      <c r="Q29" s="331"/>
      <c r="R29" s="331"/>
      <c r="S29" s="331"/>
      <c r="T29" s="331"/>
      <c r="U29" s="331"/>
    </row>
    <row r="30" spans="1:21" x14ac:dyDescent="0.2">
      <c r="A30" s="331"/>
      <c r="B30" s="331"/>
      <c r="C30" s="331"/>
      <c r="D30" s="331"/>
      <c r="E30" s="331"/>
      <c r="F30" s="331"/>
      <c r="G30" s="331"/>
      <c r="H30" s="331"/>
      <c r="I30" s="331"/>
      <c r="J30" s="331"/>
      <c r="K30" s="331"/>
      <c r="L30" s="331"/>
      <c r="M30" s="331"/>
      <c r="N30" s="331"/>
      <c r="O30" s="331"/>
      <c r="P30" s="331"/>
      <c r="Q30" s="331"/>
      <c r="R30" s="331"/>
      <c r="S30" s="331"/>
      <c r="T30" s="331"/>
      <c r="U30" s="331"/>
    </row>
  </sheetData>
  <mergeCells count="21">
    <mergeCell ref="A28:U30"/>
    <mergeCell ref="A25:U25"/>
    <mergeCell ref="A26:G26"/>
    <mergeCell ref="A7:B7"/>
    <mergeCell ref="G7:G8"/>
    <mergeCell ref="T7:T8"/>
    <mergeCell ref="C7:D7"/>
    <mergeCell ref="U7:U8"/>
    <mergeCell ref="E7:E8"/>
    <mergeCell ref="A1:F1"/>
    <mergeCell ref="A2:F2"/>
    <mergeCell ref="A3:F3"/>
    <mergeCell ref="G1:K1"/>
    <mergeCell ref="G2:K2"/>
    <mergeCell ref="G3:K3"/>
    <mergeCell ref="A5:U5"/>
    <mergeCell ref="F7:F8"/>
    <mergeCell ref="Q7:S7"/>
    <mergeCell ref="H7:J7"/>
    <mergeCell ref="K7:M7"/>
    <mergeCell ref="N7:P7"/>
  </mergeCells>
  <phoneticPr fontId="2" type="noConversion"/>
  <dataValidations count="3">
    <dataValidation type="list" allowBlank="1" showInputMessage="1" showErrorMessage="1" sqref="G9:G24" xr:uid="{00000000-0002-0000-0100-000000000000}">
      <formula1>"Á, M,"</formula1>
    </dataValidation>
    <dataValidation type="list" allowBlank="1" showInputMessage="1" showErrorMessage="1" sqref="B9:B24" xr:uid="{00000000-0002-0000-0100-000001000000}">
      <mc:AlternateContent xmlns:x12ac="http://schemas.microsoft.com/office/spreadsheetml/2011/1/ac" xmlns:mc="http://schemas.openxmlformats.org/markup-compatibility/2006">
        <mc:Choice Requires="x12ac">
          <x12ac:list xml:space="preserve">K+F munkatárs," Techn., segédszem.", Pr.menedzser, Egyéb </x12ac:list>
        </mc:Choice>
        <mc:Fallback>
          <formula1>"K+F munkatárs, Techn., segédszem., Pr.menedzser, Egyéb "</formula1>
        </mc:Fallback>
      </mc:AlternateContent>
    </dataValidation>
    <dataValidation type="list" allowBlank="1" showInputMessage="1" showErrorMessage="1" sqref="T9:T24" xr:uid="{7A495CF8-12EC-4993-8946-AB0C26568C92}">
      <formula1>tamtip</formula1>
    </dataValidation>
  </dataValidations>
  <pageMargins left="0.31496062992125984" right="0.23622047244094491" top="0.59055118110236227" bottom="0.59055118110236227" header="0.31496062992125984" footer="0.51181102362204722"/>
  <pageSetup paperSize="9" scale="68" fitToHeight="0" orientation="landscape" r:id="rId1"/>
  <headerFooter alignWithMargins="0">
    <oddFooter>&amp;C&amp;P/&amp;N. oldal&amp;R&amp;G</oddFooter>
  </headerFooter>
  <ignoredErrors>
    <ignoredError sqref="N9:P9 N10:P24 R26:S26 Q26 H26 J26:P26" unlockedFormula="1"/>
  </ignoredError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G35"/>
  <sheetViews>
    <sheetView showGridLines="0" zoomScaleNormal="100" workbookViewId="0"/>
  </sheetViews>
  <sheetFormatPr defaultColWidth="9.140625" defaultRowHeight="15.75" x14ac:dyDescent="0.25"/>
  <cols>
    <col min="1" max="1" width="40.140625" style="191" customWidth="1"/>
    <col min="2" max="2" width="38.5703125" style="191" customWidth="1"/>
    <col min="3" max="16384" width="9.140625" style="191"/>
  </cols>
  <sheetData>
    <row r="2" spans="1:7" x14ac:dyDescent="0.25">
      <c r="A2" s="192" t="s">
        <v>71</v>
      </c>
    </row>
    <row r="3" spans="1:7" x14ac:dyDescent="0.25">
      <c r="B3" s="193"/>
    </row>
    <row r="4" spans="1:7" x14ac:dyDescent="0.25">
      <c r="A4" s="194"/>
    </row>
    <row r="5" spans="1:7" x14ac:dyDescent="0.25">
      <c r="A5" s="190"/>
    </row>
    <row r="6" spans="1:7" x14ac:dyDescent="0.25">
      <c r="A6" s="190"/>
    </row>
    <row r="7" spans="1:7" x14ac:dyDescent="0.25">
      <c r="A7" s="314" t="s">
        <v>72</v>
      </c>
      <c r="B7" s="314"/>
    </row>
    <row r="8" spans="1:7" x14ac:dyDescent="0.25">
      <c r="A8" s="190"/>
    </row>
    <row r="9" spans="1:7" x14ac:dyDescent="0.25">
      <c r="A9" s="190"/>
    </row>
    <row r="10" spans="1:7" x14ac:dyDescent="0.25">
      <c r="C10" s="195"/>
      <c r="D10" s="195"/>
      <c r="E10" s="195"/>
      <c r="F10" s="195"/>
      <c r="G10" s="195"/>
    </row>
    <row r="11" spans="1:7" s="199" customFormat="1" x14ac:dyDescent="0.25">
      <c r="A11" s="196" t="s">
        <v>73</v>
      </c>
      <c r="B11" s="197" t="str">
        <f>+'(54-56) személyi+járulék'!G1</f>
        <v>XY Kft.</v>
      </c>
      <c r="C11" s="198"/>
      <c r="D11" s="198"/>
      <c r="E11" s="198"/>
      <c r="F11" s="198"/>
    </row>
    <row r="12" spans="1:7" s="199" customFormat="1" x14ac:dyDescent="0.25">
      <c r="A12" s="196" t="s">
        <v>74</v>
      </c>
      <c r="B12" s="197" t="str">
        <f>+'(54-56) személyi+járulék'!G2</f>
        <v>FF-SF-2021/01</v>
      </c>
      <c r="C12" s="200"/>
      <c r="D12" s="200"/>
      <c r="E12" s="200"/>
      <c r="F12" s="200"/>
    </row>
    <row r="13" spans="1:7" s="199" customFormat="1" x14ac:dyDescent="0.25">
      <c r="A13" s="196" t="s">
        <v>81</v>
      </c>
      <c r="B13" s="206" t="str">
        <f>+'(54-56) személyi+járulék'!G3</f>
        <v>2021.01.01. - 2021.12.31.</v>
      </c>
      <c r="C13" s="200"/>
      <c r="D13" s="200"/>
      <c r="E13" s="200"/>
      <c r="F13" s="200"/>
    </row>
    <row r="14" spans="1:7" x14ac:dyDescent="0.25">
      <c r="A14" s="201"/>
    </row>
    <row r="15" spans="1:7" x14ac:dyDescent="0.25">
      <c r="A15" s="201"/>
    </row>
    <row r="16" spans="1:7" ht="97.5" customHeight="1" x14ac:dyDescent="0.25">
      <c r="A16" s="315" t="s">
        <v>75</v>
      </c>
      <c r="B16" s="315"/>
    </row>
    <row r="17" spans="1:6" x14ac:dyDescent="0.25">
      <c r="A17" s="201"/>
    </row>
    <row r="18" spans="1:6" x14ac:dyDescent="0.25">
      <c r="A18" s="201"/>
    </row>
    <row r="19" spans="1:6" x14ac:dyDescent="0.25">
      <c r="A19" s="223" t="s">
        <v>0</v>
      </c>
    </row>
    <row r="20" spans="1:6" x14ac:dyDescent="0.25">
      <c r="A20" s="201"/>
    </row>
    <row r="21" spans="1:6" x14ac:dyDescent="0.25">
      <c r="A21" s="201"/>
    </row>
    <row r="22" spans="1:6" x14ac:dyDescent="0.25">
      <c r="A22" s="201"/>
    </row>
    <row r="23" spans="1:6" x14ac:dyDescent="0.25">
      <c r="B23" s="190" t="s">
        <v>76</v>
      </c>
    </row>
    <row r="24" spans="1:6" x14ac:dyDescent="0.25">
      <c r="B24" s="222" t="s">
        <v>77</v>
      </c>
    </row>
    <row r="25" spans="1:6" x14ac:dyDescent="0.25">
      <c r="B25" s="222" t="s">
        <v>78</v>
      </c>
      <c r="F25" s="202"/>
    </row>
    <row r="26" spans="1:6" x14ac:dyDescent="0.25">
      <c r="B26" s="222" t="s">
        <v>79</v>
      </c>
    </row>
    <row r="27" spans="1:6" x14ac:dyDescent="0.25">
      <c r="A27" s="203"/>
    </row>
    <row r="28" spans="1:6" x14ac:dyDescent="0.25">
      <c r="A28" s="204"/>
    </row>
    <row r="29" spans="1:6" x14ac:dyDescent="0.25">
      <c r="A29" s="203"/>
    </row>
    <row r="30" spans="1:6" x14ac:dyDescent="0.25">
      <c r="A30" s="189"/>
    </row>
    <row r="31" spans="1:6" x14ac:dyDescent="0.25">
      <c r="A31" s="316" t="s">
        <v>80</v>
      </c>
      <c r="B31" s="317"/>
    </row>
    <row r="32" spans="1:6" x14ac:dyDescent="0.25">
      <c r="A32" s="205"/>
    </row>
    <row r="34" spans="1:1" x14ac:dyDescent="0.25">
      <c r="A34" s="189"/>
    </row>
    <row r="35" spans="1:1" x14ac:dyDescent="0.25">
      <c r="A35" s="189"/>
    </row>
  </sheetData>
  <mergeCells count="3">
    <mergeCell ref="A7:B7"/>
    <mergeCell ref="A16:B16"/>
    <mergeCell ref="A31:B31"/>
  </mergeCells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4"/>
  <sheetViews>
    <sheetView workbookViewId="0">
      <selection activeCell="I31" sqref="I31"/>
    </sheetView>
  </sheetViews>
  <sheetFormatPr defaultRowHeight="12.75" x14ac:dyDescent="0.2"/>
  <cols>
    <col min="1" max="1" width="26.85546875" customWidth="1"/>
    <col min="2" max="2" width="71.85546875" customWidth="1"/>
    <col min="3" max="3" width="48.42578125" customWidth="1"/>
  </cols>
  <sheetData>
    <row r="1" spans="1:3" ht="13.5" thickBot="1" x14ac:dyDescent="0.25"/>
    <row r="2" spans="1:3" ht="13.5" thickBot="1" x14ac:dyDescent="0.25">
      <c r="A2" s="11" t="s">
        <v>54</v>
      </c>
      <c r="B2" s="318" t="s">
        <v>41</v>
      </c>
      <c r="C2" s="319"/>
    </row>
    <row r="3" spans="1:3" ht="13.5" thickBot="1" x14ac:dyDescent="0.25">
      <c r="C3" s="1"/>
    </row>
    <row r="4" spans="1:3" x14ac:dyDescent="0.2">
      <c r="A4" s="6" t="s">
        <v>48</v>
      </c>
      <c r="B4" s="7" t="s">
        <v>36</v>
      </c>
      <c r="C4" s="8" t="s">
        <v>35</v>
      </c>
    </row>
    <row r="5" spans="1:3" x14ac:dyDescent="0.2">
      <c r="A5" s="9" t="s">
        <v>49</v>
      </c>
      <c r="B5" s="2" t="s">
        <v>37</v>
      </c>
      <c r="C5" s="320"/>
    </row>
    <row r="6" spans="1:3" ht="13.5" thickBot="1" x14ac:dyDescent="0.25">
      <c r="A6" s="10" t="s">
        <v>42</v>
      </c>
      <c r="B6" s="2" t="s">
        <v>38</v>
      </c>
      <c r="C6" s="321"/>
    </row>
    <row r="7" spans="1:3" x14ac:dyDescent="0.2">
      <c r="A7" s="6" t="s">
        <v>50</v>
      </c>
      <c r="B7" s="7" t="s">
        <v>39</v>
      </c>
      <c r="C7" s="8" t="s">
        <v>44</v>
      </c>
    </row>
    <row r="8" spans="1:3" x14ac:dyDescent="0.2">
      <c r="A8" s="9" t="s">
        <v>51</v>
      </c>
      <c r="B8" s="2" t="s">
        <v>91</v>
      </c>
      <c r="C8" s="322"/>
    </row>
    <row r="9" spans="1:3" x14ac:dyDescent="0.2">
      <c r="A9" s="9" t="s">
        <v>52</v>
      </c>
      <c r="B9" s="2" t="s">
        <v>92</v>
      </c>
      <c r="C9" s="323"/>
    </row>
    <row r="10" spans="1:3" x14ac:dyDescent="0.2">
      <c r="A10" s="9" t="s">
        <v>89</v>
      </c>
      <c r="B10" s="2" t="s">
        <v>90</v>
      </c>
      <c r="C10" s="323"/>
    </row>
    <row r="11" spans="1:3" x14ac:dyDescent="0.2">
      <c r="A11" s="9" t="s">
        <v>93</v>
      </c>
      <c r="B11" s="2" t="s">
        <v>94</v>
      </c>
      <c r="C11" s="323"/>
    </row>
    <row r="12" spans="1:3" ht="13.5" thickBot="1" x14ac:dyDescent="0.25">
      <c r="A12" s="9" t="s">
        <v>43</v>
      </c>
      <c r="B12" s="2" t="s">
        <v>95</v>
      </c>
      <c r="C12" s="323"/>
    </row>
    <row r="13" spans="1:3" ht="13.5" thickBot="1" x14ac:dyDescent="0.25">
      <c r="A13" s="3" t="s">
        <v>53</v>
      </c>
      <c r="B13" s="4" t="s">
        <v>40</v>
      </c>
      <c r="C13" s="5" t="s">
        <v>40</v>
      </c>
    </row>
    <row r="14" spans="1:3" ht="13.5" thickBot="1" x14ac:dyDescent="0.25">
      <c r="A14" s="12" t="s">
        <v>59</v>
      </c>
      <c r="B14" s="13" t="s">
        <v>59</v>
      </c>
      <c r="C14" s="14"/>
    </row>
  </sheetData>
  <mergeCells count="3">
    <mergeCell ref="B2:C2"/>
    <mergeCell ref="C5:C6"/>
    <mergeCell ref="C8:C12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7"/>
  <sheetViews>
    <sheetView zoomScaleNormal="100" workbookViewId="0"/>
  </sheetViews>
  <sheetFormatPr defaultColWidth="8.7109375" defaultRowHeight="11.25" x14ac:dyDescent="0.2"/>
  <cols>
    <col min="1" max="1" width="18.5703125" style="340" bestFit="1" customWidth="1"/>
    <col min="2" max="2" width="65.85546875" style="340" bestFit="1" customWidth="1"/>
    <col min="3" max="3" width="31" style="340" bestFit="1" customWidth="1"/>
    <col min="4" max="16384" width="8.7109375" style="340"/>
  </cols>
  <sheetData>
    <row r="1" spans="1:3" ht="12" thickBot="1" x14ac:dyDescent="0.25"/>
    <row r="2" spans="1:3" ht="12" thickBot="1" x14ac:dyDescent="0.25">
      <c r="A2" s="341" t="s">
        <v>54</v>
      </c>
      <c r="B2" s="342" t="s">
        <v>41</v>
      </c>
      <c r="C2" s="343"/>
    </row>
    <row r="4" spans="1:3" x14ac:dyDescent="0.2">
      <c r="A4" s="344" t="s">
        <v>123</v>
      </c>
      <c r="B4" s="345" t="s">
        <v>111</v>
      </c>
      <c r="C4" s="346" t="s">
        <v>110</v>
      </c>
    </row>
    <row r="5" spans="1:3" x14ac:dyDescent="0.2">
      <c r="A5" s="344" t="s">
        <v>124</v>
      </c>
      <c r="B5" s="345" t="s">
        <v>114</v>
      </c>
      <c r="C5" s="346"/>
    </row>
    <row r="6" spans="1:3" x14ac:dyDescent="0.2">
      <c r="A6" s="344" t="s">
        <v>125</v>
      </c>
      <c r="B6" s="345" t="s">
        <v>115</v>
      </c>
      <c r="C6" s="346"/>
    </row>
    <row r="7" spans="1:3" x14ac:dyDescent="0.2">
      <c r="A7" s="344" t="s">
        <v>126</v>
      </c>
      <c r="B7" s="345" t="s">
        <v>113</v>
      </c>
      <c r="C7" s="346"/>
    </row>
    <row r="8" spans="1:3" x14ac:dyDescent="0.2">
      <c r="A8" s="344" t="s">
        <v>127</v>
      </c>
      <c r="B8" s="345" t="s">
        <v>92</v>
      </c>
      <c r="C8" s="346"/>
    </row>
    <row r="9" spans="1:3" x14ac:dyDescent="0.2">
      <c r="A9" s="344" t="s">
        <v>128</v>
      </c>
      <c r="B9" s="345" t="s">
        <v>112</v>
      </c>
      <c r="C9" s="346"/>
    </row>
    <row r="10" spans="1:3" x14ac:dyDescent="0.2">
      <c r="A10" s="344" t="s">
        <v>129</v>
      </c>
      <c r="B10" s="345" t="s">
        <v>95</v>
      </c>
      <c r="C10" s="346"/>
    </row>
    <row r="11" spans="1:3" x14ac:dyDescent="0.2">
      <c r="A11" s="344" t="s">
        <v>130</v>
      </c>
      <c r="B11" s="345" t="s">
        <v>105</v>
      </c>
      <c r="C11" s="346"/>
    </row>
    <row r="12" spans="1:3" x14ac:dyDescent="0.2">
      <c r="A12" s="344" t="s">
        <v>131</v>
      </c>
      <c r="B12" s="345" t="s">
        <v>106</v>
      </c>
      <c r="C12" s="346"/>
    </row>
    <row r="13" spans="1:3" x14ac:dyDescent="0.2">
      <c r="A13" s="344" t="s">
        <v>132</v>
      </c>
      <c r="B13" s="345" t="s">
        <v>107</v>
      </c>
      <c r="C13" s="346"/>
    </row>
    <row r="14" spans="1:3" x14ac:dyDescent="0.2">
      <c r="A14" s="347" t="s">
        <v>133</v>
      </c>
      <c r="B14" s="348" t="s">
        <v>116</v>
      </c>
      <c r="C14" s="346"/>
    </row>
    <row r="15" spans="1:3" x14ac:dyDescent="0.2">
      <c r="A15" s="347" t="s">
        <v>134</v>
      </c>
      <c r="B15" s="348" t="s">
        <v>117</v>
      </c>
      <c r="C15" s="346"/>
    </row>
    <row r="16" spans="1:3" x14ac:dyDescent="0.2">
      <c r="A16" s="347" t="s">
        <v>135</v>
      </c>
      <c r="B16" s="348" t="s">
        <v>118</v>
      </c>
      <c r="C16" s="346"/>
    </row>
    <row r="17" spans="1:3" x14ac:dyDescent="0.2">
      <c r="A17" s="347" t="s">
        <v>136</v>
      </c>
      <c r="B17" s="348" t="s">
        <v>119</v>
      </c>
      <c r="C17" s="346"/>
    </row>
  </sheetData>
  <mergeCells count="2">
    <mergeCell ref="B2:C2"/>
    <mergeCell ref="C4:C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9"/>
  <sheetViews>
    <sheetView zoomScaleNormal="100" zoomScalePageLayoutView="130" workbookViewId="0">
      <selection sqref="A1:D1"/>
    </sheetView>
  </sheetViews>
  <sheetFormatPr defaultColWidth="9.140625" defaultRowHeight="11.25" x14ac:dyDescent="0.2"/>
  <cols>
    <col min="1" max="1" width="4.140625" style="15" bestFit="1" customWidth="1"/>
    <col min="2" max="2" width="13.85546875" style="15" bestFit="1" customWidth="1"/>
    <col min="3" max="3" width="7.42578125" style="15" bestFit="1" customWidth="1"/>
    <col min="4" max="4" width="13.140625" style="15" bestFit="1" customWidth="1"/>
    <col min="5" max="5" width="6" style="15" bestFit="1" customWidth="1"/>
    <col min="6" max="6" width="7" style="15" bestFit="1" customWidth="1"/>
    <col min="7" max="7" width="12.7109375" style="15" bestFit="1" customWidth="1"/>
    <col min="8" max="8" width="21.7109375" style="15" bestFit="1" customWidth="1"/>
    <col min="9" max="9" width="5.140625" style="15" bestFit="1" customWidth="1"/>
    <col min="10" max="10" width="4.5703125" style="15" bestFit="1" customWidth="1"/>
    <col min="11" max="11" width="3.85546875" style="15" bestFit="1" customWidth="1"/>
    <col min="12" max="12" width="7.5703125" style="15" bestFit="1" customWidth="1"/>
    <col min="13" max="13" width="7.85546875" style="15" bestFit="1" customWidth="1"/>
    <col min="14" max="14" width="6.28515625" style="15" bestFit="1" customWidth="1"/>
    <col min="15" max="15" width="7" style="15" bestFit="1" customWidth="1"/>
    <col min="16" max="16" width="11.7109375" style="15" bestFit="1" customWidth="1"/>
    <col min="17" max="17" width="4.140625" style="15" bestFit="1" customWidth="1"/>
    <col min="18" max="16384" width="9.140625" style="15"/>
  </cols>
  <sheetData>
    <row r="1" spans="1:17" x14ac:dyDescent="0.2">
      <c r="A1" s="269" t="s">
        <v>2</v>
      </c>
      <c r="B1" s="270"/>
      <c r="C1" s="270"/>
      <c r="D1" s="271"/>
      <c r="E1" s="332" t="str">
        <f>'(54-56) személyi+járulék'!$G$1</f>
        <v>XY Kft.</v>
      </c>
      <c r="F1" s="332"/>
      <c r="G1" s="332"/>
      <c r="H1" s="332"/>
      <c r="I1" s="332"/>
      <c r="J1" s="158"/>
      <c r="K1" s="16"/>
    </row>
    <row r="2" spans="1:17" x14ac:dyDescent="0.2">
      <c r="A2" s="269" t="s">
        <v>3</v>
      </c>
      <c r="B2" s="270"/>
      <c r="C2" s="270"/>
      <c r="D2" s="271"/>
      <c r="E2" s="332" t="str">
        <f>'(54-56) személyi+járulék'!$G$2</f>
        <v>FF-SF-2021/01</v>
      </c>
      <c r="F2" s="332"/>
      <c r="G2" s="332"/>
      <c r="H2" s="332"/>
      <c r="I2" s="332"/>
      <c r="J2" s="158"/>
      <c r="K2" s="16"/>
    </row>
    <row r="3" spans="1:17" x14ac:dyDescent="0.2">
      <c r="A3" s="272" t="s">
        <v>46</v>
      </c>
      <c r="B3" s="273"/>
      <c r="C3" s="273"/>
      <c r="D3" s="274"/>
      <c r="E3" s="325" t="str">
        <f>'(54-56) személyi+járulék'!$G$3</f>
        <v>2021.01.01. - 2021.12.31.</v>
      </c>
      <c r="F3" s="326"/>
      <c r="G3" s="326"/>
      <c r="H3" s="326"/>
      <c r="I3" s="327"/>
      <c r="J3" s="159"/>
      <c r="K3" s="333"/>
    </row>
    <row r="4" spans="1:17" x14ac:dyDescent="0.2">
      <c r="A4" s="91"/>
      <c r="B4" s="91"/>
      <c r="C4" s="91"/>
      <c r="D4" s="91"/>
      <c r="E4" s="92"/>
      <c r="F4" s="92"/>
      <c r="G4" s="92"/>
      <c r="H4" s="93"/>
      <c r="I4" s="93"/>
      <c r="J4" s="93"/>
      <c r="K4" s="93"/>
      <c r="L4" s="94"/>
      <c r="M4" s="94"/>
      <c r="N4" s="94"/>
      <c r="O4" s="94"/>
    </row>
    <row r="5" spans="1:17" x14ac:dyDescent="0.2">
      <c r="A5" s="334" t="s">
        <v>61</v>
      </c>
      <c r="B5" s="334"/>
      <c r="C5" s="334"/>
      <c r="D5" s="334"/>
      <c r="E5" s="334"/>
      <c r="F5" s="334"/>
      <c r="G5" s="334"/>
      <c r="H5" s="334"/>
      <c r="I5" s="334"/>
      <c r="J5" s="334"/>
      <c r="K5" s="334"/>
      <c r="L5" s="334"/>
      <c r="M5" s="334"/>
      <c r="N5" s="334"/>
      <c r="O5" s="334"/>
      <c r="P5" s="334"/>
      <c r="Q5" s="334"/>
    </row>
    <row r="6" spans="1:17" ht="12" thickBot="1" x14ac:dyDescent="0.25">
      <c r="A6" s="335"/>
      <c r="B6" s="336"/>
      <c r="C6" s="336"/>
      <c r="D6" s="336"/>
      <c r="E6" s="336"/>
      <c r="F6" s="336"/>
      <c r="G6" s="336"/>
      <c r="H6" s="336"/>
      <c r="I6" s="336"/>
      <c r="J6" s="336"/>
      <c r="K6" s="336"/>
      <c r="L6" s="336"/>
      <c r="M6" s="336"/>
      <c r="N6" s="336"/>
      <c r="O6" s="336"/>
      <c r="P6" s="336"/>
      <c r="Q6" s="336"/>
    </row>
    <row r="7" spans="1:17" x14ac:dyDescent="0.2">
      <c r="A7" s="264" t="s">
        <v>18</v>
      </c>
      <c r="B7" s="264" t="s">
        <v>29</v>
      </c>
      <c r="C7" s="264" t="s">
        <v>30</v>
      </c>
      <c r="D7" s="264" t="s">
        <v>26</v>
      </c>
      <c r="E7" s="264" t="s">
        <v>27</v>
      </c>
      <c r="F7" s="264" t="s">
        <v>19</v>
      </c>
      <c r="G7" s="264" t="s">
        <v>31</v>
      </c>
      <c r="H7" s="264" t="s">
        <v>28</v>
      </c>
      <c r="I7" s="266" t="s">
        <v>32</v>
      </c>
      <c r="J7" s="267"/>
      <c r="K7" s="268"/>
      <c r="L7" s="266" t="s">
        <v>33</v>
      </c>
      <c r="M7" s="267"/>
      <c r="N7" s="267"/>
      <c r="O7" s="268"/>
      <c r="P7" s="250" t="s">
        <v>82</v>
      </c>
      <c r="Q7" s="250" t="s">
        <v>25</v>
      </c>
    </row>
    <row r="8" spans="1:17" ht="12" thickBot="1" x14ac:dyDescent="0.25">
      <c r="A8" s="265" t="s">
        <v>10</v>
      </c>
      <c r="B8" s="265"/>
      <c r="C8" s="265"/>
      <c r="D8" s="265"/>
      <c r="E8" s="265"/>
      <c r="F8" s="265"/>
      <c r="G8" s="265"/>
      <c r="H8" s="265"/>
      <c r="I8" s="95" t="s">
        <v>11</v>
      </c>
      <c r="J8" s="97" t="s">
        <v>12</v>
      </c>
      <c r="K8" s="97" t="s">
        <v>47</v>
      </c>
      <c r="L8" s="95" t="s">
        <v>4</v>
      </c>
      <c r="M8" s="97" t="s">
        <v>5</v>
      </c>
      <c r="N8" s="97" t="s">
        <v>13</v>
      </c>
      <c r="O8" s="98" t="s">
        <v>7</v>
      </c>
      <c r="P8" s="251"/>
      <c r="Q8" s="251"/>
    </row>
    <row r="9" spans="1:17" x14ac:dyDescent="0.2">
      <c r="A9" s="107"/>
      <c r="B9" s="100"/>
      <c r="C9" s="160"/>
      <c r="D9" s="161"/>
      <c r="E9" s="162"/>
      <c r="F9" s="162"/>
      <c r="G9" s="162"/>
      <c r="H9" s="163"/>
      <c r="I9" s="138"/>
      <c r="J9" s="139"/>
      <c r="K9" s="140"/>
      <c r="L9" s="104"/>
      <c r="M9" s="104"/>
      <c r="N9" s="166"/>
      <c r="O9" s="141">
        <f>SUM(L9:N9)</f>
        <v>0</v>
      </c>
      <c r="P9" s="218"/>
      <c r="Q9" s="183"/>
    </row>
    <row r="10" spans="1:17" x14ac:dyDescent="0.2">
      <c r="A10" s="107"/>
      <c r="B10" s="108"/>
      <c r="C10" s="168"/>
      <c r="D10" s="161"/>
      <c r="E10" s="162"/>
      <c r="F10" s="162"/>
      <c r="G10" s="162"/>
      <c r="H10" s="163"/>
      <c r="I10" s="164"/>
      <c r="J10" s="165"/>
      <c r="K10" s="166"/>
      <c r="L10" s="167"/>
      <c r="M10" s="166"/>
      <c r="N10" s="166"/>
      <c r="O10" s="141">
        <f t="shared" ref="O10:O26" si="0">SUM(L10:N10)</f>
        <v>0</v>
      </c>
      <c r="P10" s="218"/>
      <c r="Q10" s="184"/>
    </row>
    <row r="11" spans="1:17" x14ac:dyDescent="0.2">
      <c r="A11" s="99"/>
      <c r="B11" s="108"/>
      <c r="C11" s="168"/>
      <c r="D11" s="161"/>
      <c r="E11" s="162"/>
      <c r="F11" s="169"/>
      <c r="G11" s="169"/>
      <c r="H11" s="170"/>
      <c r="I11" s="164"/>
      <c r="J11" s="165"/>
      <c r="K11" s="166"/>
      <c r="L11" s="167"/>
      <c r="M11" s="166"/>
      <c r="N11" s="166"/>
      <c r="O11" s="141">
        <f t="shared" si="0"/>
        <v>0</v>
      </c>
      <c r="P11" s="218"/>
      <c r="Q11" s="185"/>
    </row>
    <row r="12" spans="1:17" x14ac:dyDescent="0.2">
      <c r="A12" s="99"/>
      <c r="B12" s="108"/>
      <c r="C12" s="168"/>
      <c r="D12" s="161"/>
      <c r="E12" s="162"/>
      <c r="F12" s="169"/>
      <c r="G12" s="169"/>
      <c r="H12" s="170"/>
      <c r="I12" s="164"/>
      <c r="J12" s="165"/>
      <c r="K12" s="166"/>
      <c r="L12" s="167"/>
      <c r="M12" s="166"/>
      <c r="N12" s="166"/>
      <c r="O12" s="141">
        <f t="shared" si="0"/>
        <v>0</v>
      </c>
      <c r="P12" s="218"/>
      <c r="Q12" s="185"/>
    </row>
    <row r="13" spans="1:17" x14ac:dyDescent="0.2">
      <c r="A13" s="99"/>
      <c r="B13" s="108"/>
      <c r="C13" s="168"/>
      <c r="D13" s="161"/>
      <c r="E13" s="162"/>
      <c r="F13" s="169"/>
      <c r="G13" s="169"/>
      <c r="H13" s="170"/>
      <c r="I13" s="164"/>
      <c r="J13" s="165"/>
      <c r="K13" s="166"/>
      <c r="L13" s="167"/>
      <c r="M13" s="166"/>
      <c r="N13" s="166"/>
      <c r="O13" s="141">
        <f t="shared" si="0"/>
        <v>0</v>
      </c>
      <c r="P13" s="218"/>
      <c r="Q13" s="185"/>
    </row>
    <row r="14" spans="1:17" x14ac:dyDescent="0.2">
      <c r="A14" s="99"/>
      <c r="B14" s="108"/>
      <c r="C14" s="168"/>
      <c r="D14" s="161"/>
      <c r="E14" s="162"/>
      <c r="F14" s="169"/>
      <c r="G14" s="169"/>
      <c r="H14" s="170"/>
      <c r="I14" s="164"/>
      <c r="J14" s="165"/>
      <c r="K14" s="166"/>
      <c r="L14" s="167"/>
      <c r="M14" s="166"/>
      <c r="N14" s="166"/>
      <c r="O14" s="141">
        <f t="shared" si="0"/>
        <v>0</v>
      </c>
      <c r="P14" s="218"/>
      <c r="Q14" s="185"/>
    </row>
    <row r="15" spans="1:17" x14ac:dyDescent="0.2">
      <c r="A15" s="99"/>
      <c r="B15" s="108"/>
      <c r="C15" s="168"/>
      <c r="D15" s="161"/>
      <c r="E15" s="162"/>
      <c r="F15" s="169"/>
      <c r="G15" s="169"/>
      <c r="H15" s="170"/>
      <c r="I15" s="164"/>
      <c r="J15" s="165"/>
      <c r="K15" s="166"/>
      <c r="L15" s="167"/>
      <c r="M15" s="166"/>
      <c r="N15" s="166"/>
      <c r="O15" s="141">
        <f t="shared" si="0"/>
        <v>0</v>
      </c>
      <c r="P15" s="218"/>
      <c r="Q15" s="185"/>
    </row>
    <row r="16" spans="1:17" x14ac:dyDescent="0.2">
      <c r="A16" s="99"/>
      <c r="B16" s="108"/>
      <c r="C16" s="168"/>
      <c r="D16" s="161"/>
      <c r="E16" s="162"/>
      <c r="F16" s="169"/>
      <c r="G16" s="169"/>
      <c r="H16" s="170"/>
      <c r="I16" s="164"/>
      <c r="J16" s="165"/>
      <c r="K16" s="166"/>
      <c r="L16" s="167"/>
      <c r="M16" s="166"/>
      <c r="N16" s="166"/>
      <c r="O16" s="141">
        <f t="shared" si="0"/>
        <v>0</v>
      </c>
      <c r="P16" s="218"/>
      <c r="Q16" s="185"/>
    </row>
    <row r="17" spans="1:17" x14ac:dyDescent="0.2">
      <c r="A17" s="99"/>
      <c r="B17" s="108"/>
      <c r="C17" s="168"/>
      <c r="D17" s="161"/>
      <c r="E17" s="162"/>
      <c r="F17" s="169"/>
      <c r="G17" s="169"/>
      <c r="H17" s="170"/>
      <c r="I17" s="164"/>
      <c r="J17" s="165"/>
      <c r="K17" s="166"/>
      <c r="L17" s="167"/>
      <c r="M17" s="166"/>
      <c r="N17" s="166"/>
      <c r="O17" s="141">
        <f t="shared" si="0"/>
        <v>0</v>
      </c>
      <c r="P17" s="218"/>
      <c r="Q17" s="185"/>
    </row>
    <row r="18" spans="1:17" x14ac:dyDescent="0.2">
      <c r="A18" s="99"/>
      <c r="B18" s="108"/>
      <c r="C18" s="168"/>
      <c r="D18" s="161"/>
      <c r="E18" s="162"/>
      <c r="F18" s="169"/>
      <c r="G18" s="169"/>
      <c r="H18" s="170"/>
      <c r="I18" s="164"/>
      <c r="J18" s="165"/>
      <c r="K18" s="166"/>
      <c r="L18" s="167"/>
      <c r="M18" s="166"/>
      <c r="N18" s="166"/>
      <c r="O18" s="141">
        <f t="shared" si="0"/>
        <v>0</v>
      </c>
      <c r="P18" s="218"/>
      <c r="Q18" s="185"/>
    </row>
    <row r="19" spans="1:17" x14ac:dyDescent="0.2">
      <c r="A19" s="99"/>
      <c r="B19" s="108"/>
      <c r="C19" s="168"/>
      <c r="D19" s="161"/>
      <c r="E19" s="162"/>
      <c r="F19" s="169"/>
      <c r="G19" s="169"/>
      <c r="H19" s="170"/>
      <c r="I19" s="164"/>
      <c r="J19" s="165"/>
      <c r="K19" s="166"/>
      <c r="L19" s="167"/>
      <c r="M19" s="166"/>
      <c r="N19" s="166"/>
      <c r="O19" s="141">
        <f t="shared" si="0"/>
        <v>0</v>
      </c>
      <c r="P19" s="218"/>
      <c r="Q19" s="185"/>
    </row>
    <row r="20" spans="1:17" x14ac:dyDescent="0.2">
      <c r="A20" s="99"/>
      <c r="B20" s="108"/>
      <c r="C20" s="168"/>
      <c r="D20" s="161"/>
      <c r="E20" s="162"/>
      <c r="F20" s="169"/>
      <c r="G20" s="169"/>
      <c r="H20" s="170"/>
      <c r="I20" s="164"/>
      <c r="J20" s="165"/>
      <c r="K20" s="166"/>
      <c r="L20" s="167"/>
      <c r="M20" s="166"/>
      <c r="N20" s="166"/>
      <c r="O20" s="141">
        <f t="shared" si="0"/>
        <v>0</v>
      </c>
      <c r="P20" s="218"/>
      <c r="Q20" s="185"/>
    </row>
    <row r="21" spans="1:17" x14ac:dyDescent="0.2">
      <c r="A21" s="99"/>
      <c r="B21" s="108"/>
      <c r="C21" s="168"/>
      <c r="D21" s="161"/>
      <c r="E21" s="162"/>
      <c r="F21" s="169"/>
      <c r="G21" s="169"/>
      <c r="H21" s="170"/>
      <c r="I21" s="164"/>
      <c r="J21" s="165"/>
      <c r="K21" s="166"/>
      <c r="L21" s="167"/>
      <c r="M21" s="166"/>
      <c r="N21" s="166"/>
      <c r="O21" s="141">
        <f t="shared" si="0"/>
        <v>0</v>
      </c>
      <c r="P21" s="218"/>
      <c r="Q21" s="185"/>
    </row>
    <row r="22" spans="1:17" x14ac:dyDescent="0.2">
      <c r="A22" s="99"/>
      <c r="B22" s="108"/>
      <c r="C22" s="168"/>
      <c r="D22" s="161"/>
      <c r="E22" s="162"/>
      <c r="F22" s="169"/>
      <c r="G22" s="169"/>
      <c r="H22" s="170"/>
      <c r="I22" s="164"/>
      <c r="J22" s="165"/>
      <c r="K22" s="166"/>
      <c r="L22" s="167"/>
      <c r="M22" s="166"/>
      <c r="N22" s="166"/>
      <c r="O22" s="141">
        <f t="shared" si="0"/>
        <v>0</v>
      </c>
      <c r="P22" s="218"/>
      <c r="Q22" s="185"/>
    </row>
    <row r="23" spans="1:17" x14ac:dyDescent="0.2">
      <c r="A23" s="107"/>
      <c r="B23" s="108"/>
      <c r="C23" s="168"/>
      <c r="D23" s="161"/>
      <c r="E23" s="162"/>
      <c r="F23" s="162"/>
      <c r="G23" s="162"/>
      <c r="H23" s="171"/>
      <c r="I23" s="164"/>
      <c r="J23" s="165"/>
      <c r="K23" s="166"/>
      <c r="L23" s="167"/>
      <c r="M23" s="166"/>
      <c r="N23" s="166"/>
      <c r="O23" s="141">
        <f t="shared" si="0"/>
        <v>0</v>
      </c>
      <c r="P23" s="218"/>
      <c r="Q23" s="185"/>
    </row>
    <row r="24" spans="1:17" x14ac:dyDescent="0.2">
      <c r="A24" s="107"/>
      <c r="B24" s="108"/>
      <c r="C24" s="168"/>
      <c r="D24" s="161"/>
      <c r="E24" s="162"/>
      <c r="F24" s="162"/>
      <c r="G24" s="162"/>
      <c r="H24" s="171"/>
      <c r="I24" s="164"/>
      <c r="J24" s="165"/>
      <c r="K24" s="166"/>
      <c r="L24" s="167"/>
      <c r="M24" s="166"/>
      <c r="N24" s="166"/>
      <c r="O24" s="141">
        <f t="shared" si="0"/>
        <v>0</v>
      </c>
      <c r="P24" s="218"/>
      <c r="Q24" s="185"/>
    </row>
    <row r="25" spans="1:17" x14ac:dyDescent="0.2">
      <c r="A25" s="107"/>
      <c r="B25" s="108"/>
      <c r="C25" s="168"/>
      <c r="D25" s="161"/>
      <c r="E25" s="162"/>
      <c r="F25" s="162"/>
      <c r="G25" s="162"/>
      <c r="H25" s="171"/>
      <c r="I25" s="164"/>
      <c r="J25" s="165"/>
      <c r="K25" s="166"/>
      <c r="L25" s="167"/>
      <c r="M25" s="166"/>
      <c r="N25" s="166"/>
      <c r="O25" s="141">
        <f t="shared" si="0"/>
        <v>0</v>
      </c>
      <c r="P25" s="218"/>
      <c r="Q25" s="185"/>
    </row>
    <row r="26" spans="1:17" ht="12" thickBot="1" x14ac:dyDescent="0.25">
      <c r="A26" s="150"/>
      <c r="B26" s="116"/>
      <c r="C26" s="172"/>
      <c r="D26" s="173"/>
      <c r="E26" s="174"/>
      <c r="F26" s="174"/>
      <c r="G26" s="174"/>
      <c r="H26" s="175"/>
      <c r="I26" s="176"/>
      <c r="J26" s="177"/>
      <c r="K26" s="178"/>
      <c r="L26" s="179"/>
      <c r="M26" s="178"/>
      <c r="N26" s="178"/>
      <c r="O26" s="141">
        <f t="shared" si="0"/>
        <v>0</v>
      </c>
      <c r="P26" s="218"/>
      <c r="Q26" s="186"/>
    </row>
    <row r="27" spans="1:17" ht="12" thickBot="1" x14ac:dyDescent="0.25">
      <c r="A27" s="256"/>
      <c r="B27" s="257"/>
      <c r="C27" s="257"/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257"/>
      <c r="Q27" s="258"/>
    </row>
    <row r="28" spans="1:17" ht="12" thickBot="1" x14ac:dyDescent="0.25">
      <c r="A28" s="259" t="s">
        <v>14</v>
      </c>
      <c r="B28" s="260"/>
      <c r="C28" s="260"/>
      <c r="D28" s="260"/>
      <c r="E28" s="260"/>
      <c r="F28" s="260"/>
      <c r="G28" s="260"/>
      <c r="H28" s="261"/>
      <c r="I28" s="126">
        <f t="shared" ref="I28:O28" si="1">SUM(I9:I26)</f>
        <v>0</v>
      </c>
      <c r="J28" s="126">
        <f t="shared" si="1"/>
        <v>0</v>
      </c>
      <c r="K28" s="125">
        <f t="shared" si="1"/>
        <v>0</v>
      </c>
      <c r="L28" s="126">
        <f t="shared" si="1"/>
        <v>0</v>
      </c>
      <c r="M28" s="125">
        <f t="shared" si="1"/>
        <v>0</v>
      </c>
      <c r="N28" s="125">
        <f t="shared" si="1"/>
        <v>0</v>
      </c>
      <c r="O28" s="127">
        <f t="shared" si="1"/>
        <v>0</v>
      </c>
      <c r="P28" s="262"/>
      <c r="Q28" s="263"/>
    </row>
    <row r="29" spans="1:17" x14ac:dyDescent="0.2">
      <c r="A29" s="131"/>
      <c r="B29" s="131"/>
      <c r="C29" s="131"/>
      <c r="D29" s="131"/>
      <c r="E29" s="131"/>
      <c r="F29" s="131"/>
      <c r="G29" s="131"/>
      <c r="H29" s="131"/>
      <c r="I29" s="130"/>
      <c r="J29" s="130"/>
      <c r="K29" s="130"/>
      <c r="L29" s="130"/>
      <c r="M29" s="130"/>
      <c r="N29" s="130"/>
      <c r="O29" s="130"/>
    </row>
  </sheetData>
  <mergeCells count="22">
    <mergeCell ref="A1:D1"/>
    <mergeCell ref="E1:I1"/>
    <mergeCell ref="A2:D2"/>
    <mergeCell ref="E2:I2"/>
    <mergeCell ref="A3:D3"/>
    <mergeCell ref="E3:I3"/>
    <mergeCell ref="A27:Q27"/>
    <mergeCell ref="A28:H28"/>
    <mergeCell ref="P28:Q28"/>
    <mergeCell ref="A5:Q5"/>
    <mergeCell ref="A7:A8"/>
    <mergeCell ref="B7:B8"/>
    <mergeCell ref="C7:C8"/>
    <mergeCell ref="D7:D8"/>
    <mergeCell ref="E7:E8"/>
    <mergeCell ref="F7:F8"/>
    <mergeCell ref="G7:G8"/>
    <mergeCell ref="H7:H8"/>
    <mergeCell ref="I7:K7"/>
    <mergeCell ref="L7:O7"/>
    <mergeCell ref="P7:P8"/>
    <mergeCell ref="Q7:Q8"/>
  </mergeCells>
  <dataValidations count="1">
    <dataValidation type="list" allowBlank="1" showInputMessage="1" showErrorMessage="1" sqref="P9:P26" xr:uid="{0E8BD87B-C841-4F60-8CD9-9D06388E38DE}">
      <formula1>tamtip</formula1>
    </dataValidation>
  </dataValidations>
  <pageMargins left="0.31496062992125984" right="0.23622047244094491" top="0.47244094488188981" bottom="0.74803149606299213" header="0.31496062992125984" footer="0.51181102362204722"/>
  <pageSetup paperSize="9" scale="82" fitToHeight="0" orientation="landscape" r:id="rId1"/>
  <headerFooter alignWithMargins="0">
    <oddFooter>&amp;C&amp;P/&amp;N. oldal&amp;R&amp;"Garamond,Normál"&amp;G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1"/>
  <sheetViews>
    <sheetView zoomScaleNormal="100" workbookViewId="0">
      <selection sqref="A1:D1"/>
    </sheetView>
  </sheetViews>
  <sheetFormatPr defaultColWidth="9.140625" defaultRowHeight="11.25" x14ac:dyDescent="0.2"/>
  <cols>
    <col min="1" max="1" width="4.140625" style="15" bestFit="1" customWidth="1"/>
    <col min="2" max="2" width="13.85546875" style="15" bestFit="1" customWidth="1"/>
    <col min="3" max="3" width="7.42578125" style="15" bestFit="1" customWidth="1"/>
    <col min="4" max="4" width="13.140625" style="15" bestFit="1" customWidth="1"/>
    <col min="5" max="5" width="6" style="15" bestFit="1" customWidth="1"/>
    <col min="6" max="6" width="7" style="15" bestFit="1" customWidth="1"/>
    <col min="7" max="7" width="12.7109375" style="15" bestFit="1" customWidth="1"/>
    <col min="8" max="8" width="21.7109375" style="15" bestFit="1" customWidth="1"/>
    <col min="9" max="9" width="5.140625" style="15" bestFit="1" customWidth="1"/>
    <col min="10" max="10" width="4.5703125" style="15" bestFit="1" customWidth="1"/>
    <col min="11" max="11" width="3.85546875" style="15" bestFit="1" customWidth="1"/>
    <col min="12" max="12" width="7.5703125" style="15" bestFit="1" customWidth="1"/>
    <col min="13" max="13" width="7.85546875" style="15" bestFit="1" customWidth="1"/>
    <col min="14" max="14" width="6.28515625" style="15" bestFit="1" customWidth="1"/>
    <col min="15" max="15" width="7" style="15" bestFit="1" customWidth="1"/>
    <col min="16" max="16" width="11.7109375" style="15" bestFit="1" customWidth="1"/>
    <col min="17" max="17" width="6.5703125" style="15" bestFit="1" customWidth="1"/>
    <col min="18" max="16384" width="9.140625" style="15"/>
  </cols>
  <sheetData>
    <row r="1" spans="1:17" x14ac:dyDescent="0.2">
      <c r="A1" s="269" t="s">
        <v>2</v>
      </c>
      <c r="B1" s="270"/>
      <c r="C1" s="270"/>
      <c r="D1" s="271"/>
      <c r="E1" s="332" t="str">
        <f>'(54-56) személyi+járulék'!$G$1</f>
        <v>XY Kft.</v>
      </c>
      <c r="F1" s="332"/>
      <c r="G1" s="332"/>
      <c r="H1" s="332"/>
      <c r="I1" s="332"/>
      <c r="J1" s="158"/>
      <c r="K1" s="16"/>
    </row>
    <row r="2" spans="1:17" x14ac:dyDescent="0.2">
      <c r="A2" s="269" t="s">
        <v>3</v>
      </c>
      <c r="B2" s="270"/>
      <c r="C2" s="270"/>
      <c r="D2" s="271"/>
      <c r="E2" s="332" t="str">
        <f>'(54-56) személyi+járulék'!$G$2</f>
        <v>FF-SF-2021/01</v>
      </c>
      <c r="F2" s="332"/>
      <c r="G2" s="332"/>
      <c r="H2" s="332"/>
      <c r="I2" s="332"/>
      <c r="J2" s="158"/>
      <c r="K2" s="16"/>
    </row>
    <row r="3" spans="1:17" x14ac:dyDescent="0.2">
      <c r="A3" s="272" t="s">
        <v>46</v>
      </c>
      <c r="B3" s="273"/>
      <c r="C3" s="273"/>
      <c r="D3" s="274"/>
      <c r="E3" s="325" t="str">
        <f>'(54-56) személyi+járulék'!$G$3</f>
        <v>2021.01.01. - 2021.12.31.</v>
      </c>
      <c r="F3" s="326"/>
      <c r="G3" s="326"/>
      <c r="H3" s="326"/>
      <c r="I3" s="327"/>
      <c r="J3" s="159"/>
      <c r="K3" s="333"/>
    </row>
    <row r="4" spans="1:17" x14ac:dyDescent="0.2">
      <c r="A4" s="91"/>
      <c r="B4" s="91"/>
      <c r="C4" s="91"/>
      <c r="D4" s="91"/>
      <c r="E4" s="92"/>
      <c r="F4" s="92"/>
      <c r="G4" s="92"/>
      <c r="H4" s="93"/>
      <c r="I4" s="93"/>
      <c r="J4" s="93"/>
      <c r="K4" s="93"/>
      <c r="L4" s="94"/>
      <c r="M4" s="94"/>
      <c r="N4" s="94"/>
      <c r="O4" s="94"/>
    </row>
    <row r="5" spans="1:17" x14ac:dyDescent="0.2">
      <c r="A5" s="334" t="s">
        <v>63</v>
      </c>
      <c r="B5" s="334"/>
      <c r="C5" s="334"/>
      <c r="D5" s="334"/>
      <c r="E5" s="334"/>
      <c r="F5" s="334"/>
      <c r="G5" s="334"/>
      <c r="H5" s="334"/>
      <c r="I5" s="334"/>
      <c r="J5" s="334"/>
      <c r="K5" s="334"/>
      <c r="L5" s="334"/>
      <c r="M5" s="334"/>
      <c r="N5" s="334"/>
      <c r="O5" s="334"/>
      <c r="P5" s="334"/>
      <c r="Q5" s="334"/>
    </row>
    <row r="6" spans="1:17" ht="12" thickBot="1" x14ac:dyDescent="0.25">
      <c r="A6" s="335"/>
      <c r="B6" s="336"/>
      <c r="C6" s="336"/>
      <c r="D6" s="336"/>
      <c r="E6" s="336"/>
      <c r="F6" s="336"/>
      <c r="G6" s="336"/>
      <c r="H6" s="336"/>
      <c r="I6" s="336"/>
      <c r="J6" s="336"/>
      <c r="K6" s="336"/>
      <c r="L6" s="336"/>
      <c r="M6" s="336"/>
      <c r="N6" s="336"/>
      <c r="O6" s="336"/>
      <c r="P6" s="336"/>
      <c r="Q6" s="336"/>
    </row>
    <row r="7" spans="1:17" x14ac:dyDescent="0.2">
      <c r="A7" s="264" t="s">
        <v>18</v>
      </c>
      <c r="B7" s="264" t="s">
        <v>29</v>
      </c>
      <c r="C7" s="264" t="s">
        <v>30</v>
      </c>
      <c r="D7" s="264" t="s">
        <v>26</v>
      </c>
      <c r="E7" s="264" t="s">
        <v>27</v>
      </c>
      <c r="F7" s="264" t="s">
        <v>19</v>
      </c>
      <c r="G7" s="264" t="s">
        <v>31</v>
      </c>
      <c r="H7" s="264" t="s">
        <v>28</v>
      </c>
      <c r="I7" s="266" t="s">
        <v>32</v>
      </c>
      <c r="J7" s="267"/>
      <c r="K7" s="268"/>
      <c r="L7" s="266" t="s">
        <v>33</v>
      </c>
      <c r="M7" s="267"/>
      <c r="N7" s="267"/>
      <c r="O7" s="268"/>
      <c r="P7" s="250" t="s">
        <v>82</v>
      </c>
      <c r="Q7" s="250" t="s">
        <v>25</v>
      </c>
    </row>
    <row r="8" spans="1:17" ht="12" thickBot="1" x14ac:dyDescent="0.25">
      <c r="A8" s="265" t="s">
        <v>10</v>
      </c>
      <c r="B8" s="265"/>
      <c r="C8" s="265"/>
      <c r="D8" s="265"/>
      <c r="E8" s="265"/>
      <c r="F8" s="265"/>
      <c r="G8" s="265"/>
      <c r="H8" s="265"/>
      <c r="I8" s="95" t="s">
        <v>11</v>
      </c>
      <c r="J8" s="97" t="s">
        <v>12</v>
      </c>
      <c r="K8" s="97" t="s">
        <v>47</v>
      </c>
      <c r="L8" s="95" t="s">
        <v>4</v>
      </c>
      <c r="M8" s="97" t="s">
        <v>5</v>
      </c>
      <c r="N8" s="97" t="s">
        <v>13</v>
      </c>
      <c r="O8" s="98" t="s">
        <v>7</v>
      </c>
      <c r="P8" s="251"/>
      <c r="Q8" s="251"/>
    </row>
    <row r="9" spans="1:17" x14ac:dyDescent="0.2">
      <c r="A9" s="107"/>
      <c r="B9" s="100"/>
      <c r="C9" s="160"/>
      <c r="D9" s="161"/>
      <c r="E9" s="162"/>
      <c r="F9" s="162"/>
      <c r="G9" s="162"/>
      <c r="H9" s="163"/>
      <c r="I9" s="138"/>
      <c r="J9" s="139"/>
      <c r="K9" s="140"/>
      <c r="L9" s="104"/>
      <c r="M9" s="104"/>
      <c r="N9" s="166"/>
      <c r="O9" s="141">
        <f>SUM(L9:N9)</f>
        <v>0</v>
      </c>
      <c r="P9" s="39"/>
      <c r="Q9" s="183"/>
    </row>
    <row r="10" spans="1:17" x14ac:dyDescent="0.2">
      <c r="A10" s="107"/>
      <c r="B10" s="108"/>
      <c r="C10" s="168"/>
      <c r="D10" s="161"/>
      <c r="E10" s="162"/>
      <c r="F10" s="162"/>
      <c r="G10" s="162"/>
      <c r="H10" s="163"/>
      <c r="I10" s="164"/>
      <c r="J10" s="165"/>
      <c r="K10" s="166"/>
      <c r="L10" s="167"/>
      <c r="M10" s="166"/>
      <c r="N10" s="166"/>
      <c r="O10" s="141">
        <f t="shared" ref="O10:O26" si="0">SUM(L10:N10)</f>
        <v>0</v>
      </c>
      <c r="P10" s="39"/>
      <c r="Q10" s="184"/>
    </row>
    <row r="11" spans="1:17" x14ac:dyDescent="0.2">
      <c r="A11" s="99"/>
      <c r="B11" s="108"/>
      <c r="C11" s="168"/>
      <c r="D11" s="161"/>
      <c r="E11" s="162"/>
      <c r="F11" s="169"/>
      <c r="G11" s="169"/>
      <c r="H11" s="170"/>
      <c r="I11" s="164"/>
      <c r="J11" s="165"/>
      <c r="K11" s="166"/>
      <c r="L11" s="167"/>
      <c r="M11" s="166"/>
      <c r="N11" s="166"/>
      <c r="O11" s="141">
        <f t="shared" si="0"/>
        <v>0</v>
      </c>
      <c r="P11" s="39"/>
      <c r="Q11" s="185"/>
    </row>
    <row r="12" spans="1:17" x14ac:dyDescent="0.2">
      <c r="A12" s="99"/>
      <c r="B12" s="108"/>
      <c r="C12" s="168"/>
      <c r="D12" s="161"/>
      <c r="E12" s="162"/>
      <c r="F12" s="169"/>
      <c r="G12" s="169"/>
      <c r="H12" s="170"/>
      <c r="I12" s="164"/>
      <c r="J12" s="165"/>
      <c r="K12" s="166"/>
      <c r="L12" s="167"/>
      <c r="M12" s="166"/>
      <c r="N12" s="166"/>
      <c r="O12" s="141">
        <f t="shared" si="0"/>
        <v>0</v>
      </c>
      <c r="P12" s="39"/>
      <c r="Q12" s="185"/>
    </row>
    <row r="13" spans="1:17" x14ac:dyDescent="0.2">
      <c r="A13" s="99"/>
      <c r="B13" s="108"/>
      <c r="C13" s="168"/>
      <c r="D13" s="161"/>
      <c r="E13" s="162"/>
      <c r="F13" s="169"/>
      <c r="G13" s="169"/>
      <c r="H13" s="170"/>
      <c r="I13" s="164"/>
      <c r="J13" s="165"/>
      <c r="K13" s="166"/>
      <c r="L13" s="167"/>
      <c r="M13" s="166"/>
      <c r="N13" s="166"/>
      <c r="O13" s="141">
        <f t="shared" si="0"/>
        <v>0</v>
      </c>
      <c r="P13" s="39"/>
      <c r="Q13" s="185"/>
    </row>
    <row r="14" spans="1:17" x14ac:dyDescent="0.2">
      <c r="A14" s="99"/>
      <c r="B14" s="108"/>
      <c r="C14" s="168"/>
      <c r="D14" s="161"/>
      <c r="E14" s="162"/>
      <c r="F14" s="169"/>
      <c r="G14" s="169"/>
      <c r="H14" s="170"/>
      <c r="I14" s="164"/>
      <c r="J14" s="165"/>
      <c r="K14" s="166"/>
      <c r="L14" s="167"/>
      <c r="M14" s="166"/>
      <c r="N14" s="166"/>
      <c r="O14" s="141">
        <f t="shared" si="0"/>
        <v>0</v>
      </c>
      <c r="P14" s="39"/>
      <c r="Q14" s="185"/>
    </row>
    <row r="15" spans="1:17" x14ac:dyDescent="0.2">
      <c r="A15" s="99"/>
      <c r="B15" s="108"/>
      <c r="C15" s="168"/>
      <c r="D15" s="161"/>
      <c r="E15" s="162"/>
      <c r="F15" s="169"/>
      <c r="G15" s="169"/>
      <c r="H15" s="170"/>
      <c r="I15" s="164"/>
      <c r="J15" s="165"/>
      <c r="K15" s="166"/>
      <c r="L15" s="167"/>
      <c r="M15" s="166"/>
      <c r="N15" s="166"/>
      <c r="O15" s="141">
        <f t="shared" si="0"/>
        <v>0</v>
      </c>
      <c r="P15" s="39"/>
      <c r="Q15" s="185"/>
    </row>
    <row r="16" spans="1:17" x14ac:dyDescent="0.2">
      <c r="A16" s="99"/>
      <c r="B16" s="108"/>
      <c r="C16" s="168"/>
      <c r="D16" s="161"/>
      <c r="E16" s="162"/>
      <c r="F16" s="169"/>
      <c r="G16" s="169"/>
      <c r="H16" s="170"/>
      <c r="I16" s="164"/>
      <c r="J16" s="165"/>
      <c r="K16" s="166"/>
      <c r="L16" s="167"/>
      <c r="M16" s="166"/>
      <c r="N16" s="166"/>
      <c r="O16" s="141">
        <f t="shared" si="0"/>
        <v>0</v>
      </c>
      <c r="P16" s="39"/>
      <c r="Q16" s="185"/>
    </row>
    <row r="17" spans="1:17" x14ac:dyDescent="0.2">
      <c r="A17" s="99"/>
      <c r="B17" s="108"/>
      <c r="C17" s="168"/>
      <c r="D17" s="161"/>
      <c r="E17" s="162"/>
      <c r="F17" s="169"/>
      <c r="G17" s="169"/>
      <c r="H17" s="170"/>
      <c r="I17" s="164"/>
      <c r="J17" s="165"/>
      <c r="K17" s="166"/>
      <c r="L17" s="167"/>
      <c r="M17" s="166"/>
      <c r="N17" s="166"/>
      <c r="O17" s="141">
        <f t="shared" si="0"/>
        <v>0</v>
      </c>
      <c r="P17" s="39"/>
      <c r="Q17" s="185"/>
    </row>
    <row r="18" spans="1:17" x14ac:dyDescent="0.2">
      <c r="A18" s="99"/>
      <c r="B18" s="108"/>
      <c r="C18" s="168"/>
      <c r="D18" s="161"/>
      <c r="E18" s="162"/>
      <c r="F18" s="169"/>
      <c r="G18" s="169"/>
      <c r="H18" s="170"/>
      <c r="I18" s="164"/>
      <c r="J18" s="165"/>
      <c r="K18" s="166"/>
      <c r="L18" s="167"/>
      <c r="M18" s="166"/>
      <c r="N18" s="166"/>
      <c r="O18" s="141">
        <f t="shared" si="0"/>
        <v>0</v>
      </c>
      <c r="P18" s="39"/>
      <c r="Q18" s="185"/>
    </row>
    <row r="19" spans="1:17" x14ac:dyDescent="0.2">
      <c r="A19" s="99"/>
      <c r="B19" s="108"/>
      <c r="C19" s="168"/>
      <c r="D19" s="161"/>
      <c r="E19" s="162"/>
      <c r="F19" s="169"/>
      <c r="G19" s="169"/>
      <c r="H19" s="170"/>
      <c r="I19" s="164"/>
      <c r="J19" s="165"/>
      <c r="K19" s="166"/>
      <c r="L19" s="167"/>
      <c r="M19" s="166"/>
      <c r="N19" s="166"/>
      <c r="O19" s="141">
        <f t="shared" si="0"/>
        <v>0</v>
      </c>
      <c r="P19" s="39"/>
      <c r="Q19" s="185"/>
    </row>
    <row r="20" spans="1:17" x14ac:dyDescent="0.2">
      <c r="A20" s="99"/>
      <c r="B20" s="108"/>
      <c r="C20" s="168"/>
      <c r="D20" s="161"/>
      <c r="E20" s="162"/>
      <c r="F20" s="169"/>
      <c r="G20" s="169"/>
      <c r="H20" s="170"/>
      <c r="I20" s="164"/>
      <c r="J20" s="165"/>
      <c r="K20" s="166"/>
      <c r="L20" s="167"/>
      <c r="M20" s="166"/>
      <c r="N20" s="166"/>
      <c r="O20" s="141">
        <f t="shared" si="0"/>
        <v>0</v>
      </c>
      <c r="P20" s="39"/>
      <c r="Q20" s="185"/>
    </row>
    <row r="21" spans="1:17" x14ac:dyDescent="0.2">
      <c r="A21" s="99"/>
      <c r="B21" s="108"/>
      <c r="C21" s="168"/>
      <c r="D21" s="161"/>
      <c r="E21" s="162"/>
      <c r="F21" s="169"/>
      <c r="G21" s="169"/>
      <c r="H21" s="170"/>
      <c r="I21" s="164"/>
      <c r="J21" s="165"/>
      <c r="K21" s="166"/>
      <c r="L21" s="167"/>
      <c r="M21" s="166"/>
      <c r="N21" s="166"/>
      <c r="O21" s="141">
        <f t="shared" si="0"/>
        <v>0</v>
      </c>
      <c r="P21" s="39"/>
      <c r="Q21" s="185"/>
    </row>
    <row r="22" spans="1:17" x14ac:dyDescent="0.2">
      <c r="A22" s="99"/>
      <c r="B22" s="108"/>
      <c r="C22" s="168"/>
      <c r="D22" s="161"/>
      <c r="E22" s="162"/>
      <c r="F22" s="169"/>
      <c r="G22" s="169"/>
      <c r="H22" s="170"/>
      <c r="I22" s="164"/>
      <c r="J22" s="165"/>
      <c r="K22" s="166"/>
      <c r="L22" s="167"/>
      <c r="M22" s="166"/>
      <c r="N22" s="166"/>
      <c r="O22" s="141">
        <f t="shared" si="0"/>
        <v>0</v>
      </c>
      <c r="P22" s="39"/>
      <c r="Q22" s="185"/>
    </row>
    <row r="23" spans="1:17" x14ac:dyDescent="0.2">
      <c r="A23" s="107"/>
      <c r="B23" s="108"/>
      <c r="C23" s="168"/>
      <c r="D23" s="161"/>
      <c r="E23" s="162"/>
      <c r="F23" s="162"/>
      <c r="G23" s="162"/>
      <c r="H23" s="171"/>
      <c r="I23" s="164"/>
      <c r="J23" s="165"/>
      <c r="K23" s="166"/>
      <c r="L23" s="167"/>
      <c r="M23" s="166"/>
      <c r="N23" s="166"/>
      <c r="O23" s="141">
        <f t="shared" si="0"/>
        <v>0</v>
      </c>
      <c r="P23" s="39"/>
      <c r="Q23" s="185"/>
    </row>
    <row r="24" spans="1:17" x14ac:dyDescent="0.2">
      <c r="A24" s="107"/>
      <c r="B24" s="108"/>
      <c r="C24" s="168"/>
      <c r="D24" s="161"/>
      <c r="E24" s="162"/>
      <c r="F24" s="162"/>
      <c r="G24" s="162"/>
      <c r="H24" s="171"/>
      <c r="I24" s="164"/>
      <c r="J24" s="165"/>
      <c r="K24" s="166"/>
      <c r="L24" s="167"/>
      <c r="M24" s="166"/>
      <c r="N24" s="166"/>
      <c r="O24" s="141">
        <f t="shared" si="0"/>
        <v>0</v>
      </c>
      <c r="P24" s="39"/>
      <c r="Q24" s="185"/>
    </row>
    <row r="25" spans="1:17" x14ac:dyDescent="0.2">
      <c r="A25" s="107"/>
      <c r="B25" s="108"/>
      <c r="C25" s="168"/>
      <c r="D25" s="161"/>
      <c r="E25" s="162"/>
      <c r="F25" s="162"/>
      <c r="G25" s="162"/>
      <c r="H25" s="171"/>
      <c r="I25" s="164"/>
      <c r="J25" s="165"/>
      <c r="K25" s="166"/>
      <c r="L25" s="167"/>
      <c r="M25" s="166"/>
      <c r="N25" s="166"/>
      <c r="O25" s="141">
        <f t="shared" si="0"/>
        <v>0</v>
      </c>
      <c r="P25" s="39"/>
      <c r="Q25" s="185"/>
    </row>
    <row r="26" spans="1:17" ht="12" thickBot="1" x14ac:dyDescent="0.25">
      <c r="A26" s="150"/>
      <c r="B26" s="116"/>
      <c r="C26" s="172"/>
      <c r="D26" s="173"/>
      <c r="E26" s="174"/>
      <c r="F26" s="174"/>
      <c r="G26" s="174"/>
      <c r="H26" s="175"/>
      <c r="I26" s="176"/>
      <c r="J26" s="177"/>
      <c r="K26" s="178"/>
      <c r="L26" s="179"/>
      <c r="M26" s="178"/>
      <c r="N26" s="178"/>
      <c r="O26" s="141">
        <f t="shared" si="0"/>
        <v>0</v>
      </c>
      <c r="P26" s="39"/>
      <c r="Q26" s="186"/>
    </row>
    <row r="27" spans="1:17" ht="12" thickBot="1" x14ac:dyDescent="0.25">
      <c r="A27" s="256"/>
      <c r="B27" s="257"/>
      <c r="C27" s="257"/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257"/>
      <c r="Q27" s="258"/>
    </row>
    <row r="28" spans="1:17" ht="12" thickBot="1" x14ac:dyDescent="0.25">
      <c r="A28" s="259" t="s">
        <v>14</v>
      </c>
      <c r="B28" s="260"/>
      <c r="C28" s="260"/>
      <c r="D28" s="260"/>
      <c r="E28" s="260"/>
      <c r="F28" s="260"/>
      <c r="G28" s="260"/>
      <c r="H28" s="261"/>
      <c r="I28" s="126">
        <f t="shared" ref="I28:O28" si="1">SUM(I9:I26)</f>
        <v>0</v>
      </c>
      <c r="J28" s="126">
        <f t="shared" si="1"/>
        <v>0</v>
      </c>
      <c r="K28" s="125">
        <f t="shared" si="1"/>
        <v>0</v>
      </c>
      <c r="L28" s="126">
        <f t="shared" si="1"/>
        <v>0</v>
      </c>
      <c r="M28" s="125">
        <f t="shared" si="1"/>
        <v>0</v>
      </c>
      <c r="N28" s="125">
        <f t="shared" si="1"/>
        <v>0</v>
      </c>
      <c r="O28" s="127">
        <f t="shared" si="1"/>
        <v>0</v>
      </c>
      <c r="P28" s="262"/>
      <c r="Q28" s="263"/>
    </row>
    <row r="29" spans="1:17" x14ac:dyDescent="0.2">
      <c r="A29" s="131"/>
      <c r="B29" s="131"/>
      <c r="C29" s="131"/>
      <c r="D29" s="131"/>
      <c r="E29" s="131"/>
      <c r="F29" s="131"/>
      <c r="G29" s="131"/>
      <c r="H29" s="131"/>
      <c r="I29" s="130"/>
      <c r="J29" s="130"/>
      <c r="K29" s="130"/>
      <c r="L29" s="130"/>
      <c r="M29" s="130"/>
      <c r="N29" s="130"/>
      <c r="O29" s="130"/>
    </row>
    <row r="30" spans="1:17" x14ac:dyDescent="0.2">
      <c r="M30" s="19"/>
      <c r="N30" s="19"/>
    </row>
    <row r="31" spans="1:17" x14ac:dyDescent="0.2">
      <c r="M31" s="67"/>
      <c r="N31" s="67"/>
    </row>
  </sheetData>
  <mergeCells count="22">
    <mergeCell ref="A5:Q5"/>
    <mergeCell ref="E1:I1"/>
    <mergeCell ref="E2:I2"/>
    <mergeCell ref="A3:D3"/>
    <mergeCell ref="E3:I3"/>
    <mergeCell ref="A2:D2"/>
    <mergeCell ref="A1:D1"/>
    <mergeCell ref="I7:K7"/>
    <mergeCell ref="P28:Q28"/>
    <mergeCell ref="P7:P8"/>
    <mergeCell ref="H7:H8"/>
    <mergeCell ref="G7:G8"/>
    <mergeCell ref="A27:Q27"/>
    <mergeCell ref="Q7:Q8"/>
    <mergeCell ref="L7:O7"/>
    <mergeCell ref="C7:C8"/>
    <mergeCell ref="D7:D8"/>
    <mergeCell ref="A28:H28"/>
    <mergeCell ref="E7:E8"/>
    <mergeCell ref="F7:F8"/>
    <mergeCell ref="B7:B8"/>
    <mergeCell ref="A7:A8"/>
  </mergeCells>
  <phoneticPr fontId="2" type="noConversion"/>
  <dataValidations count="1">
    <dataValidation type="list" allowBlank="1" showInputMessage="1" showErrorMessage="1" sqref="P9:P26" xr:uid="{263FC9AD-3F2D-4F42-A774-683588ED911D}">
      <formula1>tamtip</formula1>
    </dataValidation>
  </dataValidations>
  <pageMargins left="0.3" right="0.25" top="0.46" bottom="0.75" header="0.31" footer="0.5"/>
  <pageSetup paperSize="9" scale="85" orientation="landscape" r:id="rId1"/>
  <headerFooter alignWithMargins="0">
    <oddFooter>&amp;R&amp;"Garamond,Normál"&amp;P/&amp;N. oldal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32"/>
  <sheetViews>
    <sheetView zoomScaleNormal="100" workbookViewId="0">
      <selection sqref="A1:C1"/>
    </sheetView>
  </sheetViews>
  <sheetFormatPr defaultColWidth="9.140625" defaultRowHeight="11.25" x14ac:dyDescent="0.2"/>
  <cols>
    <col min="1" max="1" width="6.7109375" style="15" bestFit="1" customWidth="1"/>
    <col min="2" max="2" width="25.5703125" style="15" bestFit="1" customWidth="1"/>
    <col min="3" max="3" width="7.42578125" style="15" bestFit="1" customWidth="1"/>
    <col min="4" max="4" width="20.140625" style="15" bestFit="1" customWidth="1"/>
    <col min="5" max="5" width="9.42578125" style="15" bestFit="1" customWidth="1"/>
    <col min="6" max="6" width="12" style="15" bestFit="1" customWidth="1"/>
    <col min="7" max="7" width="19.5703125" style="15" bestFit="1" customWidth="1"/>
    <col min="8" max="8" width="21.7109375" style="15" bestFit="1" customWidth="1"/>
    <col min="9" max="9" width="5.140625" style="15" bestFit="1" customWidth="1"/>
    <col min="10" max="10" width="4.5703125" style="15" bestFit="1" customWidth="1"/>
    <col min="11" max="11" width="3.85546875" style="15" bestFit="1" customWidth="1"/>
    <col min="12" max="12" width="7.5703125" style="15" bestFit="1" customWidth="1"/>
    <col min="13" max="13" width="7.85546875" style="15" bestFit="1" customWidth="1"/>
    <col min="14" max="14" width="6.28515625" style="15" bestFit="1" customWidth="1"/>
    <col min="15" max="15" width="7" style="15" bestFit="1" customWidth="1"/>
    <col min="16" max="16" width="11.7109375" style="15" bestFit="1" customWidth="1"/>
    <col min="17" max="17" width="6.5703125" style="15" bestFit="1" customWidth="1"/>
    <col min="18" max="16384" width="9.140625" style="15"/>
  </cols>
  <sheetData>
    <row r="1" spans="1:18" x14ac:dyDescent="0.2">
      <c r="A1" s="276" t="s">
        <v>2</v>
      </c>
      <c r="B1" s="277"/>
      <c r="C1" s="277"/>
      <c r="D1" s="332" t="str">
        <f>'(54-56) személyi+járulék'!$G$1</f>
        <v>XY Kft.</v>
      </c>
      <c r="E1" s="332"/>
      <c r="F1" s="332"/>
      <c r="G1" s="332"/>
      <c r="H1" s="332"/>
      <c r="I1" s="16"/>
    </row>
    <row r="2" spans="1:18" x14ac:dyDescent="0.2">
      <c r="A2" s="276" t="s">
        <v>3</v>
      </c>
      <c r="B2" s="277"/>
      <c r="C2" s="277"/>
      <c r="D2" s="332" t="str">
        <f>'(54-56) személyi+járulék'!$G$2</f>
        <v>FF-SF-2021/01</v>
      </c>
      <c r="E2" s="332"/>
      <c r="F2" s="332"/>
      <c r="G2" s="332"/>
      <c r="H2" s="332"/>
      <c r="I2" s="16"/>
    </row>
    <row r="3" spans="1:18" x14ac:dyDescent="0.2">
      <c r="A3" s="275" t="s">
        <v>46</v>
      </c>
      <c r="B3" s="275"/>
      <c r="C3" s="275"/>
      <c r="D3" s="325" t="str">
        <f>'(54-56) személyi+járulék'!$G$3</f>
        <v>2021.01.01. - 2021.12.31.</v>
      </c>
      <c r="E3" s="326"/>
      <c r="F3" s="326"/>
      <c r="G3" s="326"/>
      <c r="H3" s="327"/>
      <c r="I3" s="16"/>
      <c r="J3" s="130"/>
      <c r="K3" s="130"/>
      <c r="L3" s="130"/>
      <c r="M3" s="130"/>
      <c r="N3" s="130"/>
      <c r="O3" s="130"/>
    </row>
    <row r="4" spans="1:18" x14ac:dyDescent="0.2">
      <c r="A4" s="131"/>
      <c r="B4" s="131"/>
      <c r="C4" s="131"/>
      <c r="D4" s="131"/>
      <c r="E4" s="131"/>
      <c r="F4" s="131"/>
      <c r="G4" s="131"/>
      <c r="H4" s="131"/>
      <c r="I4" s="16"/>
      <c r="J4" s="16"/>
      <c r="K4" s="130"/>
      <c r="L4" s="130"/>
      <c r="M4" s="130"/>
      <c r="N4" s="130"/>
      <c r="O4" s="130"/>
    </row>
    <row r="5" spans="1:18" x14ac:dyDescent="0.2">
      <c r="A5" s="337" t="s">
        <v>62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7"/>
      <c r="P5" s="337"/>
      <c r="Q5" s="337"/>
      <c r="R5" s="68"/>
    </row>
    <row r="6" spans="1:18" ht="12" thickBot="1" x14ac:dyDescent="0.25">
      <c r="A6" s="94"/>
      <c r="B6" s="94"/>
      <c r="C6" s="94"/>
      <c r="D6" s="94"/>
      <c r="E6" s="94"/>
      <c r="F6" s="94"/>
      <c r="G6" s="335"/>
      <c r="H6" s="335"/>
      <c r="I6" s="335"/>
      <c r="J6" s="335"/>
      <c r="K6" s="335"/>
      <c r="L6" s="94"/>
      <c r="M6" s="94"/>
      <c r="N6" s="94"/>
      <c r="O6" s="94"/>
    </row>
    <row r="7" spans="1:18" x14ac:dyDescent="0.2">
      <c r="A7" s="264" t="s">
        <v>18</v>
      </c>
      <c r="B7" s="264" t="s">
        <v>29</v>
      </c>
      <c r="C7" s="264" t="s">
        <v>30</v>
      </c>
      <c r="D7" s="264" t="s">
        <v>26</v>
      </c>
      <c r="E7" s="264" t="s">
        <v>27</v>
      </c>
      <c r="F7" s="264" t="s">
        <v>19</v>
      </c>
      <c r="G7" s="264" t="s">
        <v>31</v>
      </c>
      <c r="H7" s="264" t="s">
        <v>28</v>
      </c>
      <c r="I7" s="266" t="s">
        <v>32</v>
      </c>
      <c r="J7" s="267"/>
      <c r="K7" s="268"/>
      <c r="L7" s="266" t="s">
        <v>33</v>
      </c>
      <c r="M7" s="267"/>
      <c r="N7" s="267"/>
      <c r="O7" s="268"/>
      <c r="P7" s="250" t="s">
        <v>82</v>
      </c>
      <c r="Q7" s="250" t="s">
        <v>25</v>
      </c>
    </row>
    <row r="8" spans="1:18" ht="12" thickBot="1" x14ac:dyDescent="0.25">
      <c r="A8" s="265" t="s">
        <v>10</v>
      </c>
      <c r="B8" s="265"/>
      <c r="C8" s="265"/>
      <c r="D8" s="265"/>
      <c r="E8" s="265"/>
      <c r="F8" s="265"/>
      <c r="G8" s="265"/>
      <c r="H8" s="265"/>
      <c r="I8" s="95" t="s">
        <v>11</v>
      </c>
      <c r="J8" s="96" t="s">
        <v>12</v>
      </c>
      <c r="K8" s="97" t="s">
        <v>47</v>
      </c>
      <c r="L8" s="95" t="s">
        <v>4</v>
      </c>
      <c r="M8" s="97" t="s">
        <v>5</v>
      </c>
      <c r="N8" s="97" t="s">
        <v>13</v>
      </c>
      <c r="O8" s="98" t="s">
        <v>7</v>
      </c>
      <c r="P8" s="251"/>
      <c r="Q8" s="251"/>
    </row>
    <row r="9" spans="1:18" x14ac:dyDescent="0.2">
      <c r="A9" s="99"/>
      <c r="B9" s="132"/>
      <c r="C9" s="133"/>
      <c r="D9" s="134"/>
      <c r="E9" s="135"/>
      <c r="F9" s="135"/>
      <c r="G9" s="136"/>
      <c r="H9" s="137"/>
      <c r="I9" s="138"/>
      <c r="J9" s="139"/>
      <c r="K9" s="140"/>
      <c r="L9" s="104"/>
      <c r="M9" s="104"/>
      <c r="N9" s="104"/>
      <c r="O9" s="141">
        <f>SUM(L9:N9)</f>
        <v>0</v>
      </c>
      <c r="P9" s="39"/>
      <c r="Q9" s="180"/>
    </row>
    <row r="10" spans="1:18" x14ac:dyDescent="0.2">
      <c r="A10" s="99"/>
      <c r="B10" s="108"/>
      <c r="C10" s="101"/>
      <c r="D10" s="142"/>
      <c r="E10" s="102"/>
      <c r="F10" s="102"/>
      <c r="G10" s="136"/>
      <c r="H10" s="143"/>
      <c r="I10" s="144"/>
      <c r="J10" s="145"/>
      <c r="K10" s="146"/>
      <c r="L10" s="104"/>
      <c r="M10" s="104"/>
      <c r="N10" s="144"/>
      <c r="O10" s="141">
        <f t="shared" ref="O10:O25" si="0">SUM(L10:N10)</f>
        <v>0</v>
      </c>
      <c r="P10" s="39"/>
      <c r="Q10" s="184"/>
    </row>
    <row r="11" spans="1:18" x14ac:dyDescent="0.2">
      <c r="A11" s="99"/>
      <c r="B11" s="108"/>
      <c r="C11" s="101"/>
      <c r="D11" s="142"/>
      <c r="E11" s="102"/>
      <c r="F11" s="102"/>
      <c r="G11" s="136"/>
      <c r="H11" s="143"/>
      <c r="I11" s="144"/>
      <c r="J11" s="145"/>
      <c r="K11" s="146"/>
      <c r="L11" s="104"/>
      <c r="M11" s="104"/>
      <c r="N11" s="144"/>
      <c r="O11" s="141">
        <f t="shared" si="0"/>
        <v>0</v>
      </c>
      <c r="P11" s="39"/>
      <c r="Q11" s="184"/>
    </row>
    <row r="12" spans="1:18" x14ac:dyDescent="0.2">
      <c r="A12" s="99"/>
      <c r="B12" s="108"/>
      <c r="C12" s="101"/>
      <c r="D12" s="142"/>
      <c r="E12" s="102"/>
      <c r="F12" s="102"/>
      <c r="G12" s="136"/>
      <c r="H12" s="143"/>
      <c r="I12" s="144"/>
      <c r="J12" s="145"/>
      <c r="K12" s="146"/>
      <c r="L12" s="104"/>
      <c r="M12" s="104"/>
      <c r="N12" s="144"/>
      <c r="O12" s="141">
        <f t="shared" si="0"/>
        <v>0</v>
      </c>
      <c r="P12" s="39"/>
      <c r="Q12" s="184"/>
    </row>
    <row r="13" spans="1:18" x14ac:dyDescent="0.2">
      <c r="A13" s="99"/>
      <c r="B13" s="108"/>
      <c r="C13" s="101"/>
      <c r="D13" s="142"/>
      <c r="E13" s="102"/>
      <c r="F13" s="102"/>
      <c r="G13" s="136"/>
      <c r="H13" s="143"/>
      <c r="I13" s="144"/>
      <c r="J13" s="145"/>
      <c r="K13" s="146"/>
      <c r="L13" s="104"/>
      <c r="M13" s="104"/>
      <c r="N13" s="144"/>
      <c r="O13" s="141">
        <f t="shared" si="0"/>
        <v>0</v>
      </c>
      <c r="P13" s="39"/>
      <c r="Q13" s="184"/>
    </row>
    <row r="14" spans="1:18" x14ac:dyDescent="0.2">
      <c r="A14" s="99"/>
      <c r="B14" s="108"/>
      <c r="C14" s="101"/>
      <c r="D14" s="142"/>
      <c r="E14" s="102"/>
      <c r="F14" s="102"/>
      <c r="G14" s="136"/>
      <c r="H14" s="143"/>
      <c r="I14" s="144"/>
      <c r="J14" s="145"/>
      <c r="K14" s="146"/>
      <c r="L14" s="104"/>
      <c r="M14" s="104"/>
      <c r="N14" s="144"/>
      <c r="O14" s="141">
        <f t="shared" si="0"/>
        <v>0</v>
      </c>
      <c r="P14" s="39"/>
      <c r="Q14" s="184"/>
    </row>
    <row r="15" spans="1:18" x14ac:dyDescent="0.2">
      <c r="A15" s="99"/>
      <c r="B15" s="108"/>
      <c r="C15" s="101"/>
      <c r="D15" s="142"/>
      <c r="E15" s="102"/>
      <c r="F15" s="102"/>
      <c r="G15" s="136"/>
      <c r="H15" s="143"/>
      <c r="I15" s="144"/>
      <c r="J15" s="145"/>
      <c r="K15" s="146"/>
      <c r="L15" s="104"/>
      <c r="M15" s="104"/>
      <c r="N15" s="144"/>
      <c r="O15" s="141">
        <f t="shared" si="0"/>
        <v>0</v>
      </c>
      <c r="P15" s="39"/>
      <c r="Q15" s="184"/>
    </row>
    <row r="16" spans="1:18" x14ac:dyDescent="0.2">
      <c r="A16" s="99"/>
      <c r="B16" s="108"/>
      <c r="C16" s="101"/>
      <c r="D16" s="142"/>
      <c r="E16" s="102"/>
      <c r="F16" s="102"/>
      <c r="G16" s="136"/>
      <c r="H16" s="143"/>
      <c r="I16" s="144"/>
      <c r="J16" s="145"/>
      <c r="K16" s="146"/>
      <c r="L16" s="104"/>
      <c r="M16" s="104"/>
      <c r="N16" s="144"/>
      <c r="O16" s="141">
        <f t="shared" si="0"/>
        <v>0</v>
      </c>
      <c r="P16" s="39"/>
      <c r="Q16" s="184"/>
    </row>
    <row r="17" spans="1:17" x14ac:dyDescent="0.2">
      <c r="A17" s="99"/>
      <c r="B17" s="108"/>
      <c r="C17" s="101"/>
      <c r="D17" s="142"/>
      <c r="E17" s="102"/>
      <c r="F17" s="102"/>
      <c r="G17" s="136"/>
      <c r="H17" s="143"/>
      <c r="I17" s="144"/>
      <c r="J17" s="145"/>
      <c r="K17" s="146"/>
      <c r="L17" s="104"/>
      <c r="M17" s="104"/>
      <c r="N17" s="144"/>
      <c r="O17" s="141">
        <f t="shared" si="0"/>
        <v>0</v>
      </c>
      <c r="P17" s="39"/>
      <c r="Q17" s="184"/>
    </row>
    <row r="18" spans="1:17" x14ac:dyDescent="0.2">
      <c r="A18" s="99"/>
      <c r="B18" s="108"/>
      <c r="C18" s="101"/>
      <c r="D18" s="142"/>
      <c r="E18" s="102"/>
      <c r="F18" s="102"/>
      <c r="G18" s="136"/>
      <c r="H18" s="143"/>
      <c r="I18" s="144"/>
      <c r="J18" s="145"/>
      <c r="K18" s="146"/>
      <c r="L18" s="104"/>
      <c r="M18" s="104"/>
      <c r="N18" s="144"/>
      <c r="O18" s="141">
        <f t="shared" si="0"/>
        <v>0</v>
      </c>
      <c r="P18" s="39"/>
      <c r="Q18" s="184"/>
    </row>
    <row r="19" spans="1:17" x14ac:dyDescent="0.2">
      <c r="A19" s="99"/>
      <c r="B19" s="108"/>
      <c r="C19" s="101"/>
      <c r="D19" s="142"/>
      <c r="E19" s="102"/>
      <c r="F19" s="102"/>
      <c r="G19" s="136"/>
      <c r="H19" s="143"/>
      <c r="I19" s="144"/>
      <c r="J19" s="145"/>
      <c r="K19" s="146"/>
      <c r="L19" s="104"/>
      <c r="M19" s="104"/>
      <c r="N19" s="144"/>
      <c r="O19" s="141">
        <f t="shared" si="0"/>
        <v>0</v>
      </c>
      <c r="P19" s="39"/>
      <c r="Q19" s="184"/>
    </row>
    <row r="20" spans="1:17" x14ac:dyDescent="0.2">
      <c r="A20" s="99"/>
      <c r="B20" s="108"/>
      <c r="C20" s="101"/>
      <c r="D20" s="142"/>
      <c r="E20" s="102"/>
      <c r="F20" s="102"/>
      <c r="G20" s="136"/>
      <c r="H20" s="143"/>
      <c r="I20" s="144"/>
      <c r="J20" s="145"/>
      <c r="K20" s="146"/>
      <c r="L20" s="104"/>
      <c r="M20" s="104"/>
      <c r="N20" s="144"/>
      <c r="O20" s="141">
        <f t="shared" si="0"/>
        <v>0</v>
      </c>
      <c r="P20" s="39"/>
      <c r="Q20" s="184"/>
    </row>
    <row r="21" spans="1:17" x14ac:dyDescent="0.2">
      <c r="A21" s="99"/>
      <c r="B21" s="108"/>
      <c r="C21" s="101"/>
      <c r="D21" s="142"/>
      <c r="E21" s="102"/>
      <c r="F21" s="102"/>
      <c r="G21" s="136"/>
      <c r="H21" s="143"/>
      <c r="I21" s="144"/>
      <c r="J21" s="145"/>
      <c r="K21" s="146"/>
      <c r="L21" s="104"/>
      <c r="M21" s="104"/>
      <c r="N21" s="144"/>
      <c r="O21" s="141">
        <f t="shared" si="0"/>
        <v>0</v>
      </c>
      <c r="P21" s="39"/>
      <c r="Q21" s="184"/>
    </row>
    <row r="22" spans="1:17" x14ac:dyDescent="0.2">
      <c r="A22" s="99"/>
      <c r="B22" s="108"/>
      <c r="C22" s="101"/>
      <c r="D22" s="142"/>
      <c r="E22" s="102"/>
      <c r="F22" s="102"/>
      <c r="G22" s="136"/>
      <c r="H22" s="143"/>
      <c r="I22" s="144"/>
      <c r="J22" s="145"/>
      <c r="K22" s="146"/>
      <c r="L22" s="104"/>
      <c r="M22" s="104"/>
      <c r="N22" s="144"/>
      <c r="O22" s="141">
        <f t="shared" si="0"/>
        <v>0</v>
      </c>
      <c r="P22" s="39"/>
      <c r="Q22" s="184"/>
    </row>
    <row r="23" spans="1:17" x14ac:dyDescent="0.2">
      <c r="A23" s="99"/>
      <c r="B23" s="108"/>
      <c r="C23" s="101"/>
      <c r="D23" s="142"/>
      <c r="E23" s="102"/>
      <c r="F23" s="102"/>
      <c r="G23" s="136"/>
      <c r="H23" s="143"/>
      <c r="I23" s="144"/>
      <c r="J23" s="145"/>
      <c r="K23" s="146"/>
      <c r="L23" s="104"/>
      <c r="M23" s="104"/>
      <c r="N23" s="144"/>
      <c r="O23" s="141">
        <f t="shared" si="0"/>
        <v>0</v>
      </c>
      <c r="P23" s="39"/>
      <c r="Q23" s="184"/>
    </row>
    <row r="24" spans="1:17" x14ac:dyDescent="0.2">
      <c r="A24" s="107"/>
      <c r="B24" s="108"/>
      <c r="C24" s="109"/>
      <c r="D24" s="147"/>
      <c r="E24" s="110"/>
      <c r="F24" s="110"/>
      <c r="G24" s="148"/>
      <c r="H24" s="143"/>
      <c r="I24" s="144"/>
      <c r="J24" s="145"/>
      <c r="K24" s="146"/>
      <c r="L24" s="149"/>
      <c r="M24" s="144"/>
      <c r="N24" s="144"/>
      <c r="O24" s="141">
        <f t="shared" si="0"/>
        <v>0</v>
      </c>
      <c r="P24" s="39"/>
      <c r="Q24" s="185"/>
    </row>
    <row r="25" spans="1:17" ht="12" thickBot="1" x14ac:dyDescent="0.25">
      <c r="A25" s="150"/>
      <c r="B25" s="116"/>
      <c r="C25" s="117"/>
      <c r="D25" s="151"/>
      <c r="E25" s="118"/>
      <c r="F25" s="118"/>
      <c r="G25" s="152"/>
      <c r="H25" s="153"/>
      <c r="I25" s="154"/>
      <c r="J25" s="155"/>
      <c r="K25" s="156"/>
      <c r="L25" s="157"/>
      <c r="M25" s="154"/>
      <c r="N25" s="154"/>
      <c r="O25" s="141">
        <f t="shared" si="0"/>
        <v>0</v>
      </c>
      <c r="P25" s="39"/>
      <c r="Q25" s="186"/>
    </row>
    <row r="26" spans="1:17" ht="12" thickBot="1" x14ac:dyDescent="0.25">
      <c r="A26" s="282"/>
      <c r="B26" s="283"/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283"/>
      <c r="P26" s="283"/>
      <c r="Q26" s="284"/>
    </row>
    <row r="27" spans="1:17" ht="12" thickBot="1" x14ac:dyDescent="0.25">
      <c r="A27" s="278" t="s">
        <v>14</v>
      </c>
      <c r="B27" s="279"/>
      <c r="C27" s="279"/>
      <c r="D27" s="279"/>
      <c r="E27" s="279"/>
      <c r="F27" s="279"/>
      <c r="G27" s="279"/>
      <c r="H27" s="126">
        <f>SUM(H9:H25)</f>
        <v>0</v>
      </c>
      <c r="I27" s="125">
        <f t="shared" ref="I27:O27" si="1">SUM(I9:I25)</f>
        <v>0</v>
      </c>
      <c r="J27" s="125">
        <f t="shared" si="1"/>
        <v>0</v>
      </c>
      <c r="K27" s="127">
        <f t="shared" si="1"/>
        <v>0</v>
      </c>
      <c r="L27" s="126">
        <f t="shared" si="1"/>
        <v>0</v>
      </c>
      <c r="M27" s="125">
        <f t="shared" si="1"/>
        <v>0</v>
      </c>
      <c r="N27" s="125">
        <f t="shared" si="1"/>
        <v>0</v>
      </c>
      <c r="O27" s="127">
        <f t="shared" si="1"/>
        <v>0</v>
      </c>
      <c r="P27" s="280"/>
      <c r="Q27" s="281"/>
    </row>
    <row r="28" spans="1:17" x14ac:dyDescent="0.2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</row>
    <row r="29" spans="1:17" x14ac:dyDescent="0.2">
      <c r="B29" s="70"/>
      <c r="G29" s="67"/>
      <c r="H29" s="67"/>
      <c r="I29" s="19"/>
      <c r="J29" s="19"/>
      <c r="K29" s="19"/>
      <c r="L29" s="67"/>
      <c r="M29" s="67"/>
      <c r="N29" s="67"/>
    </row>
    <row r="30" spans="1:17" x14ac:dyDescent="0.2">
      <c r="M30" s="67"/>
      <c r="N30" s="67"/>
    </row>
    <row r="31" spans="1:17" x14ac:dyDescent="0.2">
      <c r="M31" s="19"/>
      <c r="N31" s="19"/>
    </row>
    <row r="32" spans="1:17" x14ac:dyDescent="0.2">
      <c r="M32" s="67"/>
      <c r="N32" s="67"/>
    </row>
  </sheetData>
  <mergeCells count="22">
    <mergeCell ref="A27:G27"/>
    <mergeCell ref="H7:H8"/>
    <mergeCell ref="P7:P8"/>
    <mergeCell ref="Q7:Q8"/>
    <mergeCell ref="P27:Q27"/>
    <mergeCell ref="E7:E8"/>
    <mergeCell ref="A26:Q26"/>
    <mergeCell ref="I7:K7"/>
    <mergeCell ref="A3:C3"/>
    <mergeCell ref="D1:H1"/>
    <mergeCell ref="F7:F8"/>
    <mergeCell ref="D7:D8"/>
    <mergeCell ref="G7:G8"/>
    <mergeCell ref="D2:H2"/>
    <mergeCell ref="A5:Q5"/>
    <mergeCell ref="A1:C1"/>
    <mergeCell ref="A2:C2"/>
    <mergeCell ref="A7:A8"/>
    <mergeCell ref="B7:B8"/>
    <mergeCell ref="C7:C8"/>
    <mergeCell ref="L7:O7"/>
    <mergeCell ref="D3:H3"/>
  </mergeCells>
  <phoneticPr fontId="2" type="noConversion"/>
  <dataValidations count="1">
    <dataValidation type="list" allowBlank="1" showInputMessage="1" showErrorMessage="1" sqref="P9:P25" xr:uid="{C3B14606-78DE-4A3E-9F05-AA997E73ED64}">
      <formula1>tamtip</formula1>
    </dataValidation>
  </dataValidations>
  <pageMargins left="0.31496062992125984" right="0.23622047244094491" top="0.59055118110236227" bottom="0.59055118110236227" header="0.51181102362204722" footer="0.51181102362204722"/>
  <pageSetup paperSize="9" scale="85" orientation="landscape" r:id="rId1"/>
  <headerFooter alignWithMargins="0">
    <oddFooter>&amp;R&amp;"Garamond,Normál"&amp;P/&amp;N. oldal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32"/>
  <sheetViews>
    <sheetView zoomScaleNormal="100" workbookViewId="0">
      <selection sqref="A1:C1"/>
    </sheetView>
  </sheetViews>
  <sheetFormatPr defaultColWidth="9.140625" defaultRowHeight="11.25" x14ac:dyDescent="0.2"/>
  <cols>
    <col min="1" max="1" width="38.28515625" style="15" bestFit="1" customWidth="1"/>
    <col min="2" max="2" width="13.85546875" style="15" bestFit="1" customWidth="1"/>
    <col min="3" max="4" width="7.42578125" style="15" bestFit="1" customWidth="1"/>
    <col min="5" max="5" width="6" style="15" bestFit="1" customWidth="1"/>
    <col min="6" max="6" width="7" style="15" bestFit="1" customWidth="1"/>
    <col min="7" max="7" width="7.140625" style="15" bestFit="1" customWidth="1"/>
    <col min="8" max="9" width="5.85546875" style="15" bestFit="1" customWidth="1"/>
    <col min="10" max="10" width="6.85546875" style="15" customWidth="1"/>
    <col min="11" max="11" width="21.7109375" style="15" bestFit="1" customWidth="1"/>
    <col min="12" max="12" width="5.140625" style="15" bestFit="1" customWidth="1"/>
    <col min="13" max="13" width="4.5703125" style="15" bestFit="1" customWidth="1"/>
    <col min="14" max="14" width="3.85546875" style="15" bestFit="1" customWidth="1"/>
    <col min="15" max="15" width="7.5703125" style="15" bestFit="1" customWidth="1"/>
    <col min="16" max="16" width="7.85546875" style="15" bestFit="1" customWidth="1"/>
    <col min="17" max="17" width="6.28515625" style="15" bestFit="1" customWidth="1"/>
    <col min="18" max="18" width="7" style="15" bestFit="1" customWidth="1"/>
    <col min="19" max="19" width="11.7109375" style="15" bestFit="1" customWidth="1"/>
    <col min="20" max="20" width="4.140625" style="15" bestFit="1" customWidth="1"/>
    <col min="21" max="16384" width="9.140625" style="15"/>
  </cols>
  <sheetData>
    <row r="1" spans="1:20" x14ac:dyDescent="0.2">
      <c r="A1" s="276" t="s">
        <v>2</v>
      </c>
      <c r="B1" s="277"/>
      <c r="C1" s="285"/>
      <c r="D1" s="332" t="str">
        <f>'(54-56) személyi+járulék'!$G$1</f>
        <v>XY Kft.</v>
      </c>
      <c r="E1" s="332"/>
      <c r="F1" s="332"/>
      <c r="G1" s="332"/>
      <c r="H1" s="332"/>
      <c r="I1" s="90"/>
      <c r="J1" s="90"/>
      <c r="L1" s="16"/>
      <c r="M1" s="16"/>
    </row>
    <row r="2" spans="1:20" x14ac:dyDescent="0.2">
      <c r="A2" s="276" t="s">
        <v>3</v>
      </c>
      <c r="B2" s="277"/>
      <c r="C2" s="285"/>
      <c r="D2" s="332" t="str">
        <f>'(54-56) személyi+járulék'!$G$2</f>
        <v>FF-SF-2021/01</v>
      </c>
      <c r="E2" s="332"/>
      <c r="F2" s="332"/>
      <c r="G2" s="332"/>
      <c r="H2" s="332"/>
      <c r="I2" s="90"/>
      <c r="J2" s="90"/>
      <c r="L2" s="16"/>
      <c r="M2" s="16"/>
    </row>
    <row r="3" spans="1:20" x14ac:dyDescent="0.2">
      <c r="A3" s="275" t="s">
        <v>46</v>
      </c>
      <c r="B3" s="275"/>
      <c r="C3" s="272"/>
      <c r="D3" s="325" t="str">
        <f>'(54-56) személyi+járulék'!$G$3</f>
        <v>2021.01.01. - 2021.12.31.</v>
      </c>
      <c r="E3" s="326"/>
      <c r="F3" s="326"/>
      <c r="G3" s="326"/>
      <c r="H3" s="327"/>
      <c r="I3" s="90"/>
      <c r="J3" s="90"/>
      <c r="L3" s="16"/>
      <c r="M3" s="16"/>
    </row>
    <row r="4" spans="1:20" x14ac:dyDescent="0.2">
      <c r="A4" s="91"/>
      <c r="B4" s="91"/>
      <c r="C4" s="91"/>
      <c r="D4" s="92"/>
      <c r="E4" s="92"/>
      <c r="F4" s="92"/>
      <c r="G4" s="92"/>
      <c r="H4" s="92"/>
      <c r="I4" s="92"/>
      <c r="J4" s="93"/>
      <c r="K4" s="93"/>
      <c r="L4" s="93"/>
      <c r="M4" s="93"/>
      <c r="N4" s="94"/>
      <c r="O4" s="94"/>
      <c r="P4" s="94"/>
      <c r="Q4" s="94"/>
    </row>
    <row r="5" spans="1:20" x14ac:dyDescent="0.2">
      <c r="A5" s="94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</row>
    <row r="6" spans="1:20" x14ac:dyDescent="0.2">
      <c r="A6" s="338" t="s">
        <v>64</v>
      </c>
      <c r="B6" s="338"/>
      <c r="C6" s="338"/>
      <c r="D6" s="338"/>
      <c r="E6" s="338"/>
      <c r="F6" s="338"/>
      <c r="G6" s="338"/>
      <c r="H6" s="338"/>
      <c r="I6" s="338"/>
      <c r="J6" s="338"/>
      <c r="K6" s="338"/>
      <c r="L6" s="338"/>
      <c r="M6" s="338"/>
      <c r="N6" s="338"/>
      <c r="O6" s="338"/>
      <c r="P6" s="338"/>
      <c r="Q6" s="338"/>
      <c r="R6" s="338"/>
      <c r="S6" s="338"/>
      <c r="T6" s="338"/>
    </row>
    <row r="7" spans="1:20" ht="12" thickBot="1" x14ac:dyDescent="0.25">
      <c r="A7" s="94"/>
      <c r="B7" s="94"/>
      <c r="C7" s="94"/>
      <c r="D7" s="94"/>
      <c r="E7" s="94"/>
      <c r="F7" s="94"/>
      <c r="G7" s="94"/>
      <c r="H7" s="94"/>
      <c r="I7" s="94"/>
      <c r="J7" s="339"/>
      <c r="K7" s="339"/>
      <c r="L7" s="339"/>
      <c r="M7" s="339"/>
      <c r="N7" s="94"/>
      <c r="O7" s="94"/>
      <c r="P7" s="94"/>
      <c r="Q7" s="94"/>
    </row>
    <row r="8" spans="1:20" x14ac:dyDescent="0.2">
      <c r="A8" s="264" t="s">
        <v>18</v>
      </c>
      <c r="B8" s="264" t="s">
        <v>29</v>
      </c>
      <c r="C8" s="264" t="s">
        <v>30</v>
      </c>
      <c r="D8" s="264" t="s">
        <v>26</v>
      </c>
      <c r="E8" s="264" t="s">
        <v>27</v>
      </c>
      <c r="F8" s="264" t="s">
        <v>19</v>
      </c>
      <c r="G8" s="264" t="s">
        <v>31</v>
      </c>
      <c r="H8" s="252" t="s">
        <v>58</v>
      </c>
      <c r="I8" s="253"/>
      <c r="J8" s="291" t="s">
        <v>45</v>
      </c>
      <c r="K8" s="264" t="s">
        <v>28</v>
      </c>
      <c r="L8" s="266" t="s">
        <v>32</v>
      </c>
      <c r="M8" s="267"/>
      <c r="N8" s="268"/>
      <c r="O8" s="266" t="s">
        <v>33</v>
      </c>
      <c r="P8" s="267"/>
      <c r="Q8" s="267"/>
      <c r="R8" s="268"/>
      <c r="S8" s="250" t="s">
        <v>82</v>
      </c>
      <c r="T8" s="250" t="s">
        <v>25</v>
      </c>
    </row>
    <row r="9" spans="1:20" ht="23.25" thickBot="1" x14ac:dyDescent="0.25">
      <c r="A9" s="265" t="s">
        <v>10</v>
      </c>
      <c r="B9" s="265"/>
      <c r="C9" s="265"/>
      <c r="D9" s="265"/>
      <c r="E9" s="265"/>
      <c r="F9" s="265"/>
      <c r="G9" s="265"/>
      <c r="H9" s="228" t="s">
        <v>21</v>
      </c>
      <c r="I9" s="228" t="s">
        <v>22</v>
      </c>
      <c r="J9" s="292"/>
      <c r="K9" s="265"/>
      <c r="L9" s="95" t="s">
        <v>11</v>
      </c>
      <c r="M9" s="96" t="s">
        <v>12</v>
      </c>
      <c r="N9" s="97" t="s">
        <v>47</v>
      </c>
      <c r="O9" s="95" t="s">
        <v>4</v>
      </c>
      <c r="P9" s="97" t="s">
        <v>5</v>
      </c>
      <c r="Q9" s="97" t="s">
        <v>13</v>
      </c>
      <c r="R9" s="98" t="s">
        <v>7</v>
      </c>
      <c r="S9" s="251"/>
      <c r="T9" s="251"/>
    </row>
    <row r="10" spans="1:20" x14ac:dyDescent="0.2">
      <c r="A10" s="99"/>
      <c r="B10" s="100"/>
      <c r="C10" s="101"/>
      <c r="D10" s="101"/>
      <c r="E10" s="102"/>
      <c r="F10" s="102"/>
      <c r="G10" s="102"/>
      <c r="H10" s="102"/>
      <c r="I10" s="102"/>
      <c r="J10" s="103"/>
      <c r="K10" s="100"/>
      <c r="L10" s="138"/>
      <c r="M10" s="139"/>
      <c r="N10" s="140"/>
      <c r="O10" s="104"/>
      <c r="P10" s="104"/>
      <c r="Q10" s="105"/>
      <c r="R10" s="106">
        <f>SUM(O10:Q10)</f>
        <v>0</v>
      </c>
      <c r="S10" s="39"/>
      <c r="T10" s="187"/>
    </row>
    <row r="11" spans="1:20" x14ac:dyDescent="0.2">
      <c r="A11" s="107"/>
      <c r="B11" s="108"/>
      <c r="C11" s="109"/>
      <c r="D11" s="109"/>
      <c r="E11" s="110"/>
      <c r="F11" s="110"/>
      <c r="G11" s="110"/>
      <c r="H11" s="102"/>
      <c r="I11" s="102"/>
      <c r="J11" s="103"/>
      <c r="K11" s="108"/>
      <c r="L11" s="111"/>
      <c r="M11" s="112"/>
      <c r="N11" s="113"/>
      <c r="O11" s="114"/>
      <c r="P11" s="113"/>
      <c r="Q11" s="113"/>
      <c r="R11" s="106">
        <f t="shared" ref="R11:R25" si="0">SUM(O11:Q11)</f>
        <v>0</v>
      </c>
      <c r="S11" s="39"/>
      <c r="T11" s="185"/>
    </row>
    <row r="12" spans="1:20" x14ac:dyDescent="0.2">
      <c r="A12" s="107"/>
      <c r="B12" s="108"/>
      <c r="C12" s="109"/>
      <c r="D12" s="109"/>
      <c r="E12" s="110"/>
      <c r="F12" s="110"/>
      <c r="G12" s="110"/>
      <c r="H12" s="102"/>
      <c r="I12" s="102"/>
      <c r="J12" s="103"/>
      <c r="K12" s="108"/>
      <c r="L12" s="111"/>
      <c r="M12" s="112"/>
      <c r="N12" s="113"/>
      <c r="O12" s="114"/>
      <c r="P12" s="113"/>
      <c r="Q12" s="113"/>
      <c r="R12" s="106">
        <f t="shared" si="0"/>
        <v>0</v>
      </c>
      <c r="S12" s="39"/>
      <c r="T12" s="185"/>
    </row>
    <row r="13" spans="1:20" x14ac:dyDescent="0.2">
      <c r="A13" s="107"/>
      <c r="B13" s="108"/>
      <c r="C13" s="109"/>
      <c r="D13" s="109"/>
      <c r="E13" s="110"/>
      <c r="F13" s="110"/>
      <c r="G13" s="110"/>
      <c r="H13" s="102"/>
      <c r="I13" s="102"/>
      <c r="J13" s="103"/>
      <c r="K13" s="108"/>
      <c r="L13" s="111"/>
      <c r="M13" s="112"/>
      <c r="N13" s="113"/>
      <c r="O13" s="114"/>
      <c r="P13" s="113"/>
      <c r="Q13" s="113"/>
      <c r="R13" s="106">
        <f t="shared" si="0"/>
        <v>0</v>
      </c>
      <c r="S13" s="39"/>
      <c r="T13" s="185"/>
    </row>
    <row r="14" spans="1:20" x14ac:dyDescent="0.2">
      <c r="A14" s="107"/>
      <c r="B14" s="108"/>
      <c r="C14" s="109"/>
      <c r="D14" s="109"/>
      <c r="E14" s="110"/>
      <c r="F14" s="110"/>
      <c r="G14" s="110"/>
      <c r="H14" s="102"/>
      <c r="I14" s="102"/>
      <c r="J14" s="103"/>
      <c r="K14" s="108"/>
      <c r="L14" s="111"/>
      <c r="M14" s="112"/>
      <c r="N14" s="113"/>
      <c r="O14" s="114"/>
      <c r="P14" s="113"/>
      <c r="Q14" s="113"/>
      <c r="R14" s="106">
        <f t="shared" si="0"/>
        <v>0</v>
      </c>
      <c r="S14" s="39"/>
      <c r="T14" s="185"/>
    </row>
    <row r="15" spans="1:20" x14ac:dyDescent="0.2">
      <c r="A15" s="107"/>
      <c r="B15" s="108"/>
      <c r="C15" s="109"/>
      <c r="D15" s="109"/>
      <c r="E15" s="110"/>
      <c r="F15" s="110"/>
      <c r="G15" s="110"/>
      <c r="H15" s="102"/>
      <c r="I15" s="102"/>
      <c r="J15" s="103"/>
      <c r="K15" s="108"/>
      <c r="L15" s="111"/>
      <c r="M15" s="112"/>
      <c r="N15" s="113"/>
      <c r="O15" s="114"/>
      <c r="P15" s="113"/>
      <c r="Q15" s="113"/>
      <c r="R15" s="106">
        <f t="shared" si="0"/>
        <v>0</v>
      </c>
      <c r="S15" s="39"/>
      <c r="T15" s="185"/>
    </row>
    <row r="16" spans="1:20" x14ac:dyDescent="0.2">
      <c r="A16" s="107"/>
      <c r="B16" s="108"/>
      <c r="C16" s="109"/>
      <c r="D16" s="109"/>
      <c r="E16" s="110"/>
      <c r="F16" s="110"/>
      <c r="G16" s="110"/>
      <c r="H16" s="102"/>
      <c r="I16" s="102"/>
      <c r="J16" s="103"/>
      <c r="K16" s="108"/>
      <c r="L16" s="111"/>
      <c r="M16" s="112"/>
      <c r="N16" s="113"/>
      <c r="O16" s="114"/>
      <c r="P16" s="113"/>
      <c r="Q16" s="113"/>
      <c r="R16" s="106">
        <f t="shared" si="0"/>
        <v>0</v>
      </c>
      <c r="S16" s="39"/>
      <c r="T16" s="185"/>
    </row>
    <row r="17" spans="1:20" x14ac:dyDescent="0.2">
      <c r="A17" s="107"/>
      <c r="B17" s="108"/>
      <c r="C17" s="109"/>
      <c r="D17" s="109"/>
      <c r="E17" s="110"/>
      <c r="F17" s="110"/>
      <c r="G17" s="110"/>
      <c r="H17" s="102"/>
      <c r="I17" s="102"/>
      <c r="J17" s="103"/>
      <c r="K17" s="108"/>
      <c r="L17" s="111"/>
      <c r="M17" s="112"/>
      <c r="N17" s="113"/>
      <c r="O17" s="114"/>
      <c r="P17" s="113"/>
      <c r="Q17" s="113"/>
      <c r="R17" s="106">
        <f t="shared" si="0"/>
        <v>0</v>
      </c>
      <c r="S17" s="39"/>
      <c r="T17" s="185"/>
    </row>
    <row r="18" spans="1:20" x14ac:dyDescent="0.2">
      <c r="A18" s="107"/>
      <c r="B18" s="108"/>
      <c r="C18" s="109"/>
      <c r="D18" s="109"/>
      <c r="E18" s="110"/>
      <c r="F18" s="110"/>
      <c r="G18" s="110"/>
      <c r="H18" s="102"/>
      <c r="I18" s="102"/>
      <c r="J18" s="103"/>
      <c r="K18" s="108"/>
      <c r="L18" s="111"/>
      <c r="M18" s="112"/>
      <c r="N18" s="113"/>
      <c r="O18" s="114"/>
      <c r="P18" s="113"/>
      <c r="Q18" s="113"/>
      <c r="R18" s="106">
        <f t="shared" si="0"/>
        <v>0</v>
      </c>
      <c r="S18" s="39"/>
      <c r="T18" s="185"/>
    </row>
    <row r="19" spans="1:20" x14ac:dyDescent="0.2">
      <c r="A19" s="107"/>
      <c r="B19" s="108"/>
      <c r="C19" s="109"/>
      <c r="D19" s="109"/>
      <c r="E19" s="110"/>
      <c r="F19" s="110"/>
      <c r="G19" s="110"/>
      <c r="H19" s="102"/>
      <c r="I19" s="102"/>
      <c r="J19" s="103"/>
      <c r="K19" s="108"/>
      <c r="L19" s="111"/>
      <c r="M19" s="112"/>
      <c r="N19" s="113"/>
      <c r="O19" s="114"/>
      <c r="P19" s="113"/>
      <c r="Q19" s="113"/>
      <c r="R19" s="106">
        <f t="shared" si="0"/>
        <v>0</v>
      </c>
      <c r="S19" s="39"/>
      <c r="T19" s="185"/>
    </row>
    <row r="20" spans="1:20" x14ac:dyDescent="0.2">
      <c r="A20" s="107"/>
      <c r="B20" s="108"/>
      <c r="C20" s="109"/>
      <c r="D20" s="109"/>
      <c r="E20" s="110"/>
      <c r="F20" s="110"/>
      <c r="G20" s="110"/>
      <c r="H20" s="102"/>
      <c r="I20" s="102"/>
      <c r="J20" s="103"/>
      <c r="K20" s="108"/>
      <c r="L20" s="111"/>
      <c r="M20" s="112"/>
      <c r="N20" s="113"/>
      <c r="O20" s="114"/>
      <c r="P20" s="113"/>
      <c r="Q20" s="113"/>
      <c r="R20" s="106">
        <f t="shared" si="0"/>
        <v>0</v>
      </c>
      <c r="S20" s="39"/>
      <c r="T20" s="185"/>
    </row>
    <row r="21" spans="1:20" x14ac:dyDescent="0.2">
      <c r="A21" s="107"/>
      <c r="B21" s="108"/>
      <c r="C21" s="109"/>
      <c r="D21" s="109"/>
      <c r="E21" s="110"/>
      <c r="F21" s="110"/>
      <c r="G21" s="110"/>
      <c r="H21" s="102"/>
      <c r="I21" s="102"/>
      <c r="J21" s="103"/>
      <c r="K21" s="108"/>
      <c r="L21" s="111"/>
      <c r="M21" s="112"/>
      <c r="N21" s="113"/>
      <c r="O21" s="114"/>
      <c r="P21" s="113"/>
      <c r="Q21" s="113"/>
      <c r="R21" s="106">
        <f t="shared" si="0"/>
        <v>0</v>
      </c>
      <c r="S21" s="39"/>
      <c r="T21" s="185"/>
    </row>
    <row r="22" spans="1:20" x14ac:dyDescent="0.2">
      <c r="A22" s="107"/>
      <c r="B22" s="108"/>
      <c r="C22" s="109"/>
      <c r="D22" s="109"/>
      <c r="E22" s="110"/>
      <c r="F22" s="110"/>
      <c r="G22" s="110"/>
      <c r="H22" s="102"/>
      <c r="I22" s="102"/>
      <c r="J22" s="103"/>
      <c r="K22" s="108"/>
      <c r="L22" s="111"/>
      <c r="M22" s="112"/>
      <c r="N22" s="113"/>
      <c r="O22" s="114"/>
      <c r="P22" s="113"/>
      <c r="Q22" s="113"/>
      <c r="R22" s="106">
        <f t="shared" si="0"/>
        <v>0</v>
      </c>
      <c r="S22" s="39"/>
      <c r="T22" s="185"/>
    </row>
    <row r="23" spans="1:20" x14ac:dyDescent="0.2">
      <c r="A23" s="107"/>
      <c r="B23" s="108"/>
      <c r="C23" s="109"/>
      <c r="D23" s="109"/>
      <c r="E23" s="110"/>
      <c r="F23" s="110"/>
      <c r="G23" s="110"/>
      <c r="H23" s="102"/>
      <c r="I23" s="102"/>
      <c r="J23" s="103"/>
      <c r="K23" s="108"/>
      <c r="L23" s="111"/>
      <c r="M23" s="112"/>
      <c r="N23" s="113"/>
      <c r="O23" s="114"/>
      <c r="P23" s="113"/>
      <c r="Q23" s="113"/>
      <c r="R23" s="106">
        <f t="shared" si="0"/>
        <v>0</v>
      </c>
      <c r="S23" s="39"/>
      <c r="T23" s="185"/>
    </row>
    <row r="24" spans="1:20" x14ac:dyDescent="0.2">
      <c r="A24" s="107"/>
      <c r="B24" s="108"/>
      <c r="C24" s="109"/>
      <c r="D24" s="109"/>
      <c r="E24" s="110"/>
      <c r="F24" s="110"/>
      <c r="G24" s="110"/>
      <c r="H24" s="102"/>
      <c r="I24" s="102"/>
      <c r="J24" s="103"/>
      <c r="K24" s="108"/>
      <c r="L24" s="111"/>
      <c r="M24" s="112"/>
      <c r="N24" s="113"/>
      <c r="O24" s="114"/>
      <c r="P24" s="113"/>
      <c r="Q24" s="113"/>
      <c r="R24" s="106">
        <f t="shared" si="0"/>
        <v>0</v>
      </c>
      <c r="S24" s="39"/>
      <c r="T24" s="185"/>
    </row>
    <row r="25" spans="1:20" ht="12" thickBot="1" x14ac:dyDescent="0.25">
      <c r="A25" s="115"/>
      <c r="B25" s="116"/>
      <c r="C25" s="117"/>
      <c r="D25" s="117"/>
      <c r="E25" s="118"/>
      <c r="F25" s="118"/>
      <c r="G25" s="118"/>
      <c r="H25" s="102"/>
      <c r="I25" s="102"/>
      <c r="J25" s="119"/>
      <c r="K25" s="116"/>
      <c r="L25" s="120"/>
      <c r="M25" s="121"/>
      <c r="N25" s="122"/>
      <c r="O25" s="123"/>
      <c r="P25" s="122"/>
      <c r="Q25" s="122"/>
      <c r="R25" s="106">
        <f t="shared" si="0"/>
        <v>0</v>
      </c>
      <c r="S25" s="39"/>
      <c r="T25" s="186"/>
    </row>
    <row r="26" spans="1:20" ht="12" thickBot="1" x14ac:dyDescent="0.25">
      <c r="A26" s="289"/>
      <c r="B26" s="290"/>
      <c r="C26" s="290"/>
      <c r="D26" s="290"/>
      <c r="E26" s="290"/>
      <c r="F26" s="290"/>
      <c r="G26" s="290"/>
      <c r="H26" s="290"/>
      <c r="I26" s="290"/>
      <c r="J26" s="290"/>
      <c r="K26" s="290"/>
      <c r="L26" s="257"/>
      <c r="M26" s="257"/>
      <c r="N26" s="257"/>
      <c r="O26" s="257"/>
      <c r="P26" s="257"/>
      <c r="Q26" s="257"/>
      <c r="R26" s="257"/>
      <c r="S26" s="257"/>
      <c r="T26" s="258"/>
    </row>
    <row r="27" spans="1:20" ht="12" thickBot="1" x14ac:dyDescent="0.25">
      <c r="A27" s="286" t="s">
        <v>7</v>
      </c>
      <c r="B27" s="287"/>
      <c r="C27" s="287"/>
      <c r="D27" s="287"/>
      <c r="E27" s="287"/>
      <c r="F27" s="287"/>
      <c r="G27" s="287"/>
      <c r="H27" s="287"/>
      <c r="I27" s="287"/>
      <c r="J27" s="287"/>
      <c r="K27" s="288"/>
      <c r="L27" s="124">
        <f>SUM(L10:L26)</f>
        <v>0</v>
      </c>
      <c r="M27" s="124">
        <f t="shared" ref="M27:N27" si="1">SUM(M10:M26)</f>
        <v>0</v>
      </c>
      <c r="N27" s="124">
        <f t="shared" si="1"/>
        <v>0</v>
      </c>
      <c r="O27" s="126">
        <f>SUM(O10:O26)</f>
        <v>0</v>
      </c>
      <c r="P27" s="126">
        <f t="shared" ref="P27:R27" si="2">SUM(P10:P26)</f>
        <v>0</v>
      </c>
      <c r="Q27" s="126">
        <f t="shared" si="2"/>
        <v>0</v>
      </c>
      <c r="R27" s="126">
        <f t="shared" si="2"/>
        <v>0</v>
      </c>
      <c r="S27" s="128"/>
      <c r="T27" s="129"/>
    </row>
    <row r="28" spans="1:20" x14ac:dyDescent="0.2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</row>
    <row r="29" spans="1:20" x14ac:dyDescent="0.2">
      <c r="H29" s="19"/>
      <c r="I29" s="19"/>
      <c r="J29" s="67"/>
      <c r="L29" s="19"/>
      <c r="M29" s="19"/>
      <c r="N29" s="67"/>
      <c r="O29" s="67"/>
      <c r="P29" s="67"/>
    </row>
    <row r="30" spans="1:20" x14ac:dyDescent="0.2">
      <c r="J30" s="67"/>
      <c r="O30" s="67"/>
      <c r="P30" s="67"/>
    </row>
    <row r="31" spans="1:20" x14ac:dyDescent="0.2">
      <c r="O31" s="19"/>
      <c r="P31" s="19"/>
    </row>
    <row r="32" spans="1:20" x14ac:dyDescent="0.2">
      <c r="A32" s="69"/>
      <c r="O32" s="67"/>
      <c r="P32" s="67"/>
    </row>
  </sheetData>
  <mergeCells count="23">
    <mergeCell ref="A27:K27"/>
    <mergeCell ref="T8:T9"/>
    <mergeCell ref="A26:T26"/>
    <mergeCell ref="J8:J9"/>
    <mergeCell ref="S8:S9"/>
    <mergeCell ref="H8:I8"/>
    <mergeCell ref="K8:K9"/>
    <mergeCell ref="L8:N8"/>
    <mergeCell ref="O8:R8"/>
    <mergeCell ref="A1:C1"/>
    <mergeCell ref="A2:C2"/>
    <mergeCell ref="A8:A9"/>
    <mergeCell ref="D1:H1"/>
    <mergeCell ref="B8:B9"/>
    <mergeCell ref="C8:C9"/>
    <mergeCell ref="A3:C3"/>
    <mergeCell ref="A6:T6"/>
    <mergeCell ref="D8:D9"/>
    <mergeCell ref="E8:E9"/>
    <mergeCell ref="F8:F9"/>
    <mergeCell ref="G8:G9"/>
    <mergeCell ref="D2:H2"/>
    <mergeCell ref="D3:H3"/>
  </mergeCells>
  <phoneticPr fontId="2" type="noConversion"/>
  <dataValidations count="1">
    <dataValidation type="list" allowBlank="1" showInputMessage="1" showErrorMessage="1" sqref="S10:S25" xr:uid="{A7C4CB24-42DE-4439-A15E-6590E09E71F2}">
      <formula1>tamtip</formula1>
    </dataValidation>
  </dataValidations>
  <pageMargins left="0.25" right="0.25" top="0.75" bottom="0.75" header="0.3" footer="0.3"/>
  <pageSetup paperSize="9" scale="76" orientation="landscape" r:id="rId1"/>
  <headerFooter alignWithMargins="0">
    <oddFooter>&amp;R&amp;"Garamond,Normál"&amp;P/&amp;N. oldal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28"/>
  <sheetViews>
    <sheetView zoomScaleNormal="100" zoomScalePageLayoutView="115" workbookViewId="0">
      <selection sqref="A1:C1"/>
    </sheetView>
  </sheetViews>
  <sheetFormatPr defaultColWidth="9.140625" defaultRowHeight="11.25" x14ac:dyDescent="0.2"/>
  <cols>
    <col min="1" max="1" width="4.140625" style="15" bestFit="1" customWidth="1"/>
    <col min="2" max="2" width="13.85546875" style="15" bestFit="1" customWidth="1"/>
    <col min="3" max="4" width="7.42578125" style="15" bestFit="1" customWidth="1"/>
    <col min="5" max="5" width="6" style="15" bestFit="1" customWidth="1"/>
    <col min="6" max="6" width="7" style="15" bestFit="1" customWidth="1"/>
    <col min="7" max="7" width="7.140625" style="15" bestFit="1" customWidth="1"/>
    <col min="8" max="9" width="5.85546875" style="15" bestFit="1" customWidth="1"/>
    <col min="10" max="10" width="15" style="15" bestFit="1" customWidth="1"/>
    <col min="11" max="11" width="21.7109375" style="15" bestFit="1" customWidth="1"/>
    <col min="12" max="12" width="5.140625" style="15" bestFit="1" customWidth="1"/>
    <col min="13" max="13" width="4.5703125" style="15" bestFit="1" customWidth="1"/>
    <col min="14" max="14" width="3.85546875" style="15" bestFit="1" customWidth="1"/>
    <col min="15" max="15" width="7.5703125" style="15" bestFit="1" customWidth="1"/>
    <col min="16" max="16" width="7.85546875" style="15" bestFit="1" customWidth="1"/>
    <col min="17" max="17" width="6.28515625" style="15" bestFit="1" customWidth="1"/>
    <col min="18" max="18" width="7" style="15" bestFit="1" customWidth="1"/>
    <col min="19" max="19" width="11.7109375" style="15" bestFit="1" customWidth="1"/>
    <col min="20" max="20" width="4.140625" style="15" bestFit="1" customWidth="1"/>
    <col min="21" max="16384" width="9.140625" style="15"/>
  </cols>
  <sheetData>
    <row r="1" spans="1:20" x14ac:dyDescent="0.2">
      <c r="A1" s="276" t="s">
        <v>2</v>
      </c>
      <c r="B1" s="277"/>
      <c r="C1" s="285"/>
      <c r="D1" s="332" t="str">
        <f>'(54-56) személyi+járulék'!$G$1</f>
        <v>XY Kft.</v>
      </c>
      <c r="E1" s="332"/>
      <c r="F1" s="332"/>
      <c r="G1" s="332"/>
      <c r="H1" s="332"/>
      <c r="I1" s="90"/>
      <c r="J1" s="90"/>
      <c r="L1" s="16"/>
      <c r="M1" s="16"/>
    </row>
    <row r="2" spans="1:20" x14ac:dyDescent="0.2">
      <c r="A2" s="276" t="s">
        <v>3</v>
      </c>
      <c r="B2" s="277"/>
      <c r="C2" s="285"/>
      <c r="D2" s="332" t="str">
        <f>'(54-56) személyi+járulék'!$G$2</f>
        <v>FF-SF-2021/01</v>
      </c>
      <c r="E2" s="332"/>
      <c r="F2" s="332"/>
      <c r="G2" s="332"/>
      <c r="H2" s="332"/>
      <c r="I2" s="90"/>
      <c r="J2" s="90"/>
      <c r="L2" s="16"/>
      <c r="M2" s="16"/>
    </row>
    <row r="3" spans="1:20" x14ac:dyDescent="0.2">
      <c r="A3" s="275" t="s">
        <v>46</v>
      </c>
      <c r="B3" s="275"/>
      <c r="C3" s="272"/>
      <c r="D3" s="325" t="str">
        <f>'(54-56) személyi+járulék'!$G$3</f>
        <v>2021.01.01. - 2021.12.31.</v>
      </c>
      <c r="E3" s="326"/>
      <c r="F3" s="326"/>
      <c r="G3" s="326"/>
      <c r="H3" s="327"/>
      <c r="I3" s="90"/>
      <c r="J3" s="90"/>
      <c r="L3" s="16"/>
      <c r="M3" s="16"/>
    </row>
    <row r="4" spans="1:20" x14ac:dyDescent="0.2">
      <c r="A4" s="91"/>
      <c r="B4" s="91"/>
      <c r="C4" s="91"/>
      <c r="D4" s="92"/>
      <c r="E4" s="92"/>
      <c r="F4" s="92"/>
      <c r="G4" s="92"/>
      <c r="H4" s="92"/>
      <c r="I4" s="92"/>
      <c r="J4" s="93"/>
      <c r="K4" s="93"/>
      <c r="L4" s="93"/>
      <c r="M4" s="93"/>
      <c r="N4" s="94"/>
      <c r="O4" s="94"/>
      <c r="P4" s="94"/>
      <c r="Q4" s="94"/>
    </row>
    <row r="5" spans="1:20" x14ac:dyDescent="0.2">
      <c r="A5" s="94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</row>
    <row r="6" spans="1:20" x14ac:dyDescent="0.2">
      <c r="A6" s="338" t="s">
        <v>65</v>
      </c>
      <c r="B6" s="338"/>
      <c r="C6" s="338"/>
      <c r="D6" s="338"/>
      <c r="E6" s="338"/>
      <c r="F6" s="338"/>
      <c r="G6" s="338"/>
      <c r="H6" s="338"/>
      <c r="I6" s="338"/>
      <c r="J6" s="338"/>
      <c r="K6" s="338"/>
      <c r="L6" s="338"/>
      <c r="M6" s="338"/>
      <c r="N6" s="338"/>
      <c r="O6" s="338"/>
      <c r="P6" s="338"/>
      <c r="Q6" s="338"/>
      <c r="R6" s="338"/>
      <c r="S6" s="338"/>
      <c r="T6" s="338"/>
    </row>
    <row r="7" spans="1:20" ht="12" thickBot="1" x14ac:dyDescent="0.25">
      <c r="A7" s="94"/>
      <c r="B7" s="94"/>
      <c r="C7" s="94"/>
      <c r="D7" s="94"/>
      <c r="E7" s="94"/>
      <c r="F7" s="94"/>
      <c r="G7" s="94"/>
      <c r="H7" s="94"/>
      <c r="I7" s="94"/>
      <c r="J7" s="339"/>
      <c r="K7" s="339"/>
      <c r="L7" s="339"/>
      <c r="M7" s="339"/>
      <c r="N7" s="94"/>
      <c r="O7" s="94"/>
      <c r="P7" s="94"/>
      <c r="Q7" s="94"/>
    </row>
    <row r="8" spans="1:20" x14ac:dyDescent="0.2">
      <c r="A8" s="264" t="s">
        <v>18</v>
      </c>
      <c r="B8" s="264" t="s">
        <v>29</v>
      </c>
      <c r="C8" s="264" t="s">
        <v>30</v>
      </c>
      <c r="D8" s="264" t="s">
        <v>26</v>
      </c>
      <c r="E8" s="264" t="s">
        <v>27</v>
      </c>
      <c r="F8" s="264" t="s">
        <v>19</v>
      </c>
      <c r="G8" s="264" t="s">
        <v>31</v>
      </c>
      <c r="H8" s="252" t="s">
        <v>58</v>
      </c>
      <c r="I8" s="253"/>
      <c r="J8" s="291" t="s">
        <v>122</v>
      </c>
      <c r="K8" s="264" t="s">
        <v>28</v>
      </c>
      <c r="L8" s="266" t="s">
        <v>32</v>
      </c>
      <c r="M8" s="267"/>
      <c r="N8" s="268"/>
      <c r="O8" s="266" t="s">
        <v>33</v>
      </c>
      <c r="P8" s="267"/>
      <c r="Q8" s="267"/>
      <c r="R8" s="268"/>
      <c r="S8" s="250" t="s">
        <v>82</v>
      </c>
      <c r="T8" s="250" t="s">
        <v>25</v>
      </c>
    </row>
    <row r="9" spans="1:20" ht="23.25" thickBot="1" x14ac:dyDescent="0.25">
      <c r="A9" s="265" t="s">
        <v>10</v>
      </c>
      <c r="B9" s="265"/>
      <c r="C9" s="265"/>
      <c r="D9" s="265"/>
      <c r="E9" s="265"/>
      <c r="F9" s="265"/>
      <c r="G9" s="265"/>
      <c r="H9" s="228" t="s">
        <v>21</v>
      </c>
      <c r="I9" s="228" t="s">
        <v>22</v>
      </c>
      <c r="J9" s="292"/>
      <c r="K9" s="265"/>
      <c r="L9" s="95" t="s">
        <v>11</v>
      </c>
      <c r="M9" s="96" t="s">
        <v>12</v>
      </c>
      <c r="N9" s="97" t="s">
        <v>47</v>
      </c>
      <c r="O9" s="95" t="s">
        <v>4</v>
      </c>
      <c r="P9" s="97" t="s">
        <v>5</v>
      </c>
      <c r="Q9" s="97" t="s">
        <v>13</v>
      </c>
      <c r="R9" s="98" t="s">
        <v>7</v>
      </c>
      <c r="S9" s="251"/>
      <c r="T9" s="251"/>
    </row>
    <row r="10" spans="1:20" x14ac:dyDescent="0.2">
      <c r="A10" s="99"/>
      <c r="B10" s="100"/>
      <c r="C10" s="101"/>
      <c r="D10" s="101"/>
      <c r="E10" s="102"/>
      <c r="F10" s="102"/>
      <c r="G10" s="102"/>
      <c r="H10" s="102"/>
      <c r="I10" s="102"/>
      <c r="J10" s="103"/>
      <c r="K10" s="100"/>
      <c r="L10" s="138"/>
      <c r="M10" s="139"/>
      <c r="N10" s="140"/>
      <c r="O10" s="104"/>
      <c r="P10" s="104"/>
      <c r="Q10" s="105"/>
      <c r="R10" s="106">
        <f>SUM(O10:Q10)</f>
        <v>0</v>
      </c>
      <c r="S10" s="218"/>
      <c r="T10" s="187"/>
    </row>
    <row r="11" spans="1:20" x14ac:dyDescent="0.2">
      <c r="A11" s="107"/>
      <c r="B11" s="108"/>
      <c r="C11" s="109"/>
      <c r="D11" s="109"/>
      <c r="E11" s="110"/>
      <c r="F11" s="110"/>
      <c r="G11" s="110"/>
      <c r="H11" s="102"/>
      <c r="I11" s="102"/>
      <c r="J11" s="103"/>
      <c r="K11" s="108"/>
      <c r="L11" s="111"/>
      <c r="M11" s="112"/>
      <c r="N11" s="113"/>
      <c r="O11" s="114"/>
      <c r="P11" s="113"/>
      <c r="Q11" s="113"/>
      <c r="R11" s="106">
        <f t="shared" ref="R11:R25" si="0">SUM(O11:Q11)</f>
        <v>0</v>
      </c>
      <c r="S11" s="218"/>
      <c r="T11" s="185"/>
    </row>
    <row r="12" spans="1:20" x14ac:dyDescent="0.2">
      <c r="A12" s="107"/>
      <c r="B12" s="108"/>
      <c r="C12" s="109"/>
      <c r="D12" s="109"/>
      <c r="E12" s="110"/>
      <c r="F12" s="110"/>
      <c r="G12" s="110"/>
      <c r="H12" s="102"/>
      <c r="I12" s="102"/>
      <c r="J12" s="103"/>
      <c r="K12" s="108"/>
      <c r="L12" s="111"/>
      <c r="M12" s="112"/>
      <c r="N12" s="113"/>
      <c r="O12" s="114"/>
      <c r="P12" s="113"/>
      <c r="Q12" s="113"/>
      <c r="R12" s="106">
        <f t="shared" si="0"/>
        <v>0</v>
      </c>
      <c r="S12" s="218"/>
      <c r="T12" s="185"/>
    </row>
    <row r="13" spans="1:20" x14ac:dyDescent="0.2">
      <c r="A13" s="107"/>
      <c r="B13" s="108"/>
      <c r="C13" s="109"/>
      <c r="D13" s="109"/>
      <c r="E13" s="110"/>
      <c r="F13" s="110"/>
      <c r="G13" s="110"/>
      <c r="H13" s="102"/>
      <c r="I13" s="102"/>
      <c r="J13" s="103"/>
      <c r="K13" s="108"/>
      <c r="L13" s="111"/>
      <c r="M13" s="112"/>
      <c r="N13" s="113"/>
      <c r="O13" s="114"/>
      <c r="P13" s="113"/>
      <c r="Q13" s="113"/>
      <c r="R13" s="106">
        <f t="shared" si="0"/>
        <v>0</v>
      </c>
      <c r="S13" s="218"/>
      <c r="T13" s="185"/>
    </row>
    <row r="14" spans="1:20" x14ac:dyDescent="0.2">
      <c r="A14" s="107"/>
      <c r="B14" s="108"/>
      <c r="C14" s="109"/>
      <c r="D14" s="109"/>
      <c r="E14" s="110"/>
      <c r="F14" s="110"/>
      <c r="G14" s="110"/>
      <c r="H14" s="102"/>
      <c r="I14" s="102"/>
      <c r="J14" s="103"/>
      <c r="K14" s="108"/>
      <c r="L14" s="111"/>
      <c r="M14" s="112"/>
      <c r="N14" s="113"/>
      <c r="O14" s="114"/>
      <c r="P14" s="113"/>
      <c r="Q14" s="113"/>
      <c r="R14" s="106">
        <f t="shared" si="0"/>
        <v>0</v>
      </c>
      <c r="S14" s="218"/>
      <c r="T14" s="185"/>
    </row>
    <row r="15" spans="1:20" x14ac:dyDescent="0.2">
      <c r="A15" s="107"/>
      <c r="B15" s="108"/>
      <c r="C15" s="109"/>
      <c r="D15" s="109"/>
      <c r="E15" s="110"/>
      <c r="F15" s="110"/>
      <c r="G15" s="110"/>
      <c r="H15" s="102"/>
      <c r="I15" s="102"/>
      <c r="J15" s="103"/>
      <c r="K15" s="108"/>
      <c r="L15" s="111"/>
      <c r="M15" s="112"/>
      <c r="N15" s="113"/>
      <c r="O15" s="114"/>
      <c r="P15" s="113"/>
      <c r="Q15" s="113"/>
      <c r="R15" s="106">
        <f t="shared" si="0"/>
        <v>0</v>
      </c>
      <c r="S15" s="218"/>
      <c r="T15" s="185"/>
    </row>
    <row r="16" spans="1:20" x14ac:dyDescent="0.2">
      <c r="A16" s="107"/>
      <c r="B16" s="108"/>
      <c r="C16" s="109"/>
      <c r="D16" s="109"/>
      <c r="E16" s="110"/>
      <c r="F16" s="110"/>
      <c r="G16" s="110"/>
      <c r="H16" s="102"/>
      <c r="I16" s="102"/>
      <c r="J16" s="103"/>
      <c r="K16" s="108"/>
      <c r="L16" s="111"/>
      <c r="M16" s="112"/>
      <c r="N16" s="113"/>
      <c r="O16" s="114"/>
      <c r="P16" s="113"/>
      <c r="Q16" s="113"/>
      <c r="R16" s="106">
        <f t="shared" si="0"/>
        <v>0</v>
      </c>
      <c r="S16" s="218"/>
      <c r="T16" s="185"/>
    </row>
    <row r="17" spans="1:20" x14ac:dyDescent="0.2">
      <c r="A17" s="107"/>
      <c r="B17" s="108"/>
      <c r="C17" s="109"/>
      <c r="D17" s="109"/>
      <c r="E17" s="110"/>
      <c r="F17" s="110"/>
      <c r="G17" s="110"/>
      <c r="H17" s="102"/>
      <c r="I17" s="102"/>
      <c r="J17" s="103"/>
      <c r="K17" s="108"/>
      <c r="L17" s="111"/>
      <c r="M17" s="112"/>
      <c r="N17" s="113"/>
      <c r="O17" s="114"/>
      <c r="P17" s="113"/>
      <c r="Q17" s="113"/>
      <c r="R17" s="106">
        <f t="shared" si="0"/>
        <v>0</v>
      </c>
      <c r="S17" s="218"/>
      <c r="T17" s="185"/>
    </row>
    <row r="18" spans="1:20" x14ac:dyDescent="0.2">
      <c r="A18" s="107"/>
      <c r="B18" s="108"/>
      <c r="C18" s="109"/>
      <c r="D18" s="109"/>
      <c r="E18" s="110"/>
      <c r="F18" s="110"/>
      <c r="G18" s="110"/>
      <c r="H18" s="102"/>
      <c r="I18" s="102"/>
      <c r="J18" s="103"/>
      <c r="K18" s="108"/>
      <c r="L18" s="111"/>
      <c r="M18" s="112"/>
      <c r="N18" s="113"/>
      <c r="O18" s="114"/>
      <c r="P18" s="113"/>
      <c r="Q18" s="113"/>
      <c r="R18" s="106">
        <f t="shared" si="0"/>
        <v>0</v>
      </c>
      <c r="S18" s="218"/>
      <c r="T18" s="185"/>
    </row>
    <row r="19" spans="1:20" x14ac:dyDescent="0.2">
      <c r="A19" s="107"/>
      <c r="B19" s="108"/>
      <c r="C19" s="109"/>
      <c r="D19" s="109"/>
      <c r="E19" s="110"/>
      <c r="F19" s="110"/>
      <c r="G19" s="110"/>
      <c r="H19" s="102"/>
      <c r="I19" s="102"/>
      <c r="J19" s="103"/>
      <c r="K19" s="108"/>
      <c r="L19" s="111"/>
      <c r="M19" s="112"/>
      <c r="N19" s="113"/>
      <c r="O19" s="114"/>
      <c r="P19" s="113"/>
      <c r="Q19" s="113"/>
      <c r="R19" s="106">
        <f t="shared" si="0"/>
        <v>0</v>
      </c>
      <c r="S19" s="218"/>
      <c r="T19" s="185"/>
    </row>
    <row r="20" spans="1:20" x14ac:dyDescent="0.2">
      <c r="A20" s="107"/>
      <c r="B20" s="108"/>
      <c r="C20" s="109"/>
      <c r="D20" s="109"/>
      <c r="E20" s="110"/>
      <c r="F20" s="110"/>
      <c r="G20" s="110"/>
      <c r="H20" s="102"/>
      <c r="I20" s="102"/>
      <c r="J20" s="103"/>
      <c r="K20" s="108"/>
      <c r="L20" s="111"/>
      <c r="M20" s="112"/>
      <c r="N20" s="113"/>
      <c r="O20" s="114"/>
      <c r="P20" s="113"/>
      <c r="Q20" s="113"/>
      <c r="R20" s="106">
        <f t="shared" si="0"/>
        <v>0</v>
      </c>
      <c r="S20" s="218"/>
      <c r="T20" s="185"/>
    </row>
    <row r="21" spans="1:20" x14ac:dyDescent="0.2">
      <c r="A21" s="107"/>
      <c r="B21" s="108"/>
      <c r="C21" s="109"/>
      <c r="D21" s="109"/>
      <c r="E21" s="110"/>
      <c r="F21" s="110"/>
      <c r="G21" s="110"/>
      <c r="H21" s="102"/>
      <c r="I21" s="102"/>
      <c r="J21" s="103"/>
      <c r="K21" s="108"/>
      <c r="L21" s="111"/>
      <c r="M21" s="112"/>
      <c r="N21" s="113"/>
      <c r="O21" s="114"/>
      <c r="P21" s="113"/>
      <c r="Q21" s="113"/>
      <c r="R21" s="106">
        <f t="shared" si="0"/>
        <v>0</v>
      </c>
      <c r="S21" s="218"/>
      <c r="T21" s="185"/>
    </row>
    <row r="22" spans="1:20" x14ac:dyDescent="0.2">
      <c r="A22" s="107"/>
      <c r="B22" s="108"/>
      <c r="C22" s="109"/>
      <c r="D22" s="109"/>
      <c r="E22" s="110"/>
      <c r="F22" s="110"/>
      <c r="G22" s="110"/>
      <c r="H22" s="102"/>
      <c r="I22" s="102"/>
      <c r="J22" s="103"/>
      <c r="K22" s="108"/>
      <c r="L22" s="111"/>
      <c r="M22" s="112"/>
      <c r="N22" s="113"/>
      <c r="O22" s="114"/>
      <c r="P22" s="113"/>
      <c r="Q22" s="113"/>
      <c r="R22" s="106">
        <f t="shared" si="0"/>
        <v>0</v>
      </c>
      <c r="S22" s="218"/>
      <c r="T22" s="185"/>
    </row>
    <row r="23" spans="1:20" x14ac:dyDescent="0.2">
      <c r="A23" s="107"/>
      <c r="B23" s="108"/>
      <c r="C23" s="109"/>
      <c r="D23" s="109"/>
      <c r="E23" s="110"/>
      <c r="F23" s="110"/>
      <c r="G23" s="110"/>
      <c r="H23" s="102"/>
      <c r="I23" s="102"/>
      <c r="J23" s="103"/>
      <c r="K23" s="108"/>
      <c r="L23" s="111"/>
      <c r="M23" s="112"/>
      <c r="N23" s="113"/>
      <c r="O23" s="114"/>
      <c r="P23" s="113"/>
      <c r="Q23" s="113"/>
      <c r="R23" s="106">
        <f t="shared" si="0"/>
        <v>0</v>
      </c>
      <c r="S23" s="218"/>
      <c r="T23" s="185"/>
    </row>
    <row r="24" spans="1:20" x14ac:dyDescent="0.2">
      <c r="A24" s="107"/>
      <c r="B24" s="108"/>
      <c r="C24" s="109"/>
      <c r="D24" s="109"/>
      <c r="E24" s="110"/>
      <c r="F24" s="110"/>
      <c r="G24" s="110"/>
      <c r="H24" s="102"/>
      <c r="I24" s="102"/>
      <c r="J24" s="103"/>
      <c r="K24" s="108"/>
      <c r="L24" s="111"/>
      <c r="M24" s="112"/>
      <c r="N24" s="113"/>
      <c r="O24" s="114"/>
      <c r="P24" s="113"/>
      <c r="Q24" s="113"/>
      <c r="R24" s="106">
        <f t="shared" si="0"/>
        <v>0</v>
      </c>
      <c r="S24" s="218"/>
      <c r="T24" s="185"/>
    </row>
    <row r="25" spans="1:20" ht="12" thickBot="1" x14ac:dyDescent="0.25">
      <c r="A25" s="115"/>
      <c r="B25" s="116"/>
      <c r="C25" s="117"/>
      <c r="D25" s="117"/>
      <c r="E25" s="118"/>
      <c r="F25" s="118"/>
      <c r="G25" s="118"/>
      <c r="H25" s="102"/>
      <c r="I25" s="102"/>
      <c r="J25" s="119"/>
      <c r="K25" s="116"/>
      <c r="L25" s="120"/>
      <c r="M25" s="121"/>
      <c r="N25" s="122"/>
      <c r="O25" s="123"/>
      <c r="P25" s="122"/>
      <c r="Q25" s="122"/>
      <c r="R25" s="106">
        <f t="shared" si="0"/>
        <v>0</v>
      </c>
      <c r="S25" s="218"/>
      <c r="T25" s="186"/>
    </row>
    <row r="26" spans="1:20" ht="12" thickBot="1" x14ac:dyDescent="0.25">
      <c r="A26" s="289"/>
      <c r="B26" s="290"/>
      <c r="C26" s="290"/>
      <c r="D26" s="290"/>
      <c r="E26" s="290"/>
      <c r="F26" s="290"/>
      <c r="G26" s="290"/>
      <c r="H26" s="290"/>
      <c r="I26" s="290"/>
      <c r="J26" s="290"/>
      <c r="K26" s="290"/>
      <c r="L26" s="257"/>
      <c r="M26" s="257"/>
      <c r="N26" s="257"/>
      <c r="O26" s="257"/>
      <c r="P26" s="257"/>
      <c r="Q26" s="257"/>
      <c r="R26" s="257"/>
      <c r="S26" s="257"/>
      <c r="T26" s="258"/>
    </row>
    <row r="27" spans="1:20" ht="12" thickBot="1" x14ac:dyDescent="0.25">
      <c r="A27" s="286" t="s">
        <v>7</v>
      </c>
      <c r="B27" s="287"/>
      <c r="C27" s="287"/>
      <c r="D27" s="287"/>
      <c r="E27" s="287"/>
      <c r="F27" s="287"/>
      <c r="G27" s="287"/>
      <c r="H27" s="287"/>
      <c r="I27" s="287"/>
      <c r="J27" s="287"/>
      <c r="K27" s="288"/>
      <c r="L27" s="124">
        <f>SUM(L10:L26)</f>
        <v>0</v>
      </c>
      <c r="M27" s="124">
        <f t="shared" ref="M27:N27" si="1">SUM(M10:M26)</f>
        <v>0</v>
      </c>
      <c r="N27" s="124">
        <f t="shared" si="1"/>
        <v>0</v>
      </c>
      <c r="O27" s="126">
        <f>SUM(O10:O26)</f>
        <v>0</v>
      </c>
      <c r="P27" s="126">
        <f t="shared" ref="P27:R27" si="2">SUM(P10:P26)</f>
        <v>0</v>
      </c>
      <c r="Q27" s="126">
        <f t="shared" si="2"/>
        <v>0</v>
      </c>
      <c r="R27" s="126">
        <f t="shared" si="2"/>
        <v>0</v>
      </c>
      <c r="S27" s="128"/>
      <c r="T27" s="129"/>
    </row>
    <row r="28" spans="1:20" x14ac:dyDescent="0.2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</row>
  </sheetData>
  <mergeCells count="23">
    <mergeCell ref="A27:K27"/>
    <mergeCell ref="K8:K9"/>
    <mergeCell ref="L8:N8"/>
    <mergeCell ref="O8:R8"/>
    <mergeCell ref="S8:S9"/>
    <mergeCell ref="A26:T26"/>
    <mergeCell ref="A6:T6"/>
    <mergeCell ref="A8:A9"/>
    <mergeCell ref="B8:B9"/>
    <mergeCell ref="C8:C9"/>
    <mergeCell ref="D8:D9"/>
    <mergeCell ref="E8:E9"/>
    <mergeCell ref="F8:F9"/>
    <mergeCell ref="G8:G9"/>
    <mergeCell ref="H8:I8"/>
    <mergeCell ref="J8:J9"/>
    <mergeCell ref="T8:T9"/>
    <mergeCell ref="A1:C1"/>
    <mergeCell ref="A2:C2"/>
    <mergeCell ref="A3:C3"/>
    <mergeCell ref="D1:H1"/>
    <mergeCell ref="D2:H2"/>
    <mergeCell ref="D3:H3"/>
  </mergeCells>
  <dataValidations count="1">
    <dataValidation type="list" allowBlank="1" showInputMessage="1" showErrorMessage="1" sqref="S10:S25" xr:uid="{B736FB20-66A8-41C2-928B-DFBFFDBC65DD}">
      <formula1>tamtip</formula1>
    </dataValidation>
  </dataValidations>
  <pageMargins left="0.25" right="0.25" top="0.75" bottom="0.75" header="0.3" footer="0.3"/>
  <pageSetup paperSize="9" scale="76" orientation="landscape" r:id="rId1"/>
  <headerFooter alignWithMargins="0">
    <oddFooter>&amp;R&amp;"Garamond,Normál"&amp;P/&amp;N. oldal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30"/>
  <sheetViews>
    <sheetView zoomScaleNormal="100" zoomScalePageLayoutView="115" workbookViewId="0">
      <selection sqref="A1:C1"/>
    </sheetView>
  </sheetViews>
  <sheetFormatPr defaultColWidth="9.140625" defaultRowHeight="11.25" x14ac:dyDescent="0.2"/>
  <cols>
    <col min="1" max="1" width="6.7109375" style="15" bestFit="1" customWidth="1"/>
    <col min="2" max="2" width="25.5703125" style="15" bestFit="1" customWidth="1"/>
    <col min="3" max="3" width="7.42578125" style="15" bestFit="1" customWidth="1"/>
    <col min="4" max="4" width="20.140625" style="15" bestFit="1" customWidth="1"/>
    <col min="5" max="5" width="9.42578125" style="15" bestFit="1" customWidth="1"/>
    <col min="6" max="6" width="12" style="15" bestFit="1" customWidth="1"/>
    <col min="7" max="7" width="19.5703125" style="15" bestFit="1" customWidth="1"/>
    <col min="8" max="9" width="5.85546875" style="15" bestFit="1" customWidth="1"/>
    <col min="10" max="10" width="15" style="15" bestFit="1" customWidth="1"/>
    <col min="11" max="11" width="21.7109375" style="15" bestFit="1" customWidth="1"/>
    <col min="12" max="12" width="5.140625" style="15" bestFit="1" customWidth="1"/>
    <col min="13" max="13" width="4.5703125" style="15" bestFit="1" customWidth="1"/>
    <col min="14" max="14" width="3.85546875" style="15" bestFit="1" customWidth="1"/>
    <col min="15" max="15" width="7.5703125" style="15" bestFit="1" customWidth="1"/>
    <col min="16" max="16" width="7.85546875" style="15" bestFit="1" customWidth="1"/>
    <col min="17" max="17" width="6.28515625" style="15" bestFit="1" customWidth="1"/>
    <col min="18" max="18" width="7" style="15" bestFit="1" customWidth="1"/>
    <col min="19" max="19" width="11.7109375" style="15" bestFit="1" customWidth="1"/>
    <col min="20" max="20" width="6.5703125" style="15" bestFit="1" customWidth="1"/>
    <col min="21" max="16384" width="9.140625" style="15"/>
  </cols>
  <sheetData>
    <row r="1" spans="1:20" x14ac:dyDescent="0.2">
      <c r="A1" s="276" t="s">
        <v>2</v>
      </c>
      <c r="B1" s="277"/>
      <c r="C1" s="285"/>
      <c r="D1" s="332" t="str">
        <f>'(54-56) személyi+járulék'!$G$1</f>
        <v>XY Kft.</v>
      </c>
      <c r="E1" s="332"/>
      <c r="F1" s="332"/>
      <c r="G1" s="332"/>
      <c r="H1" s="332"/>
      <c r="I1" s="90"/>
      <c r="J1" s="90"/>
      <c r="L1" s="16"/>
      <c r="M1" s="16"/>
    </row>
    <row r="2" spans="1:20" x14ac:dyDescent="0.2">
      <c r="A2" s="276" t="s">
        <v>3</v>
      </c>
      <c r="B2" s="277"/>
      <c r="C2" s="285"/>
      <c r="D2" s="332" t="str">
        <f>'(54-56) személyi+járulék'!$G$2</f>
        <v>FF-SF-2021/01</v>
      </c>
      <c r="E2" s="332"/>
      <c r="F2" s="332"/>
      <c r="G2" s="332"/>
      <c r="H2" s="332"/>
      <c r="I2" s="90"/>
      <c r="J2" s="90"/>
      <c r="L2" s="16"/>
      <c r="M2" s="16"/>
    </row>
    <row r="3" spans="1:20" x14ac:dyDescent="0.2">
      <c r="A3" s="275" t="s">
        <v>46</v>
      </c>
      <c r="B3" s="275"/>
      <c r="C3" s="272"/>
      <c r="D3" s="325" t="str">
        <f>'(54-56) személyi+járulék'!$G$3</f>
        <v>2021.01.01. - 2021.12.31.</v>
      </c>
      <c r="E3" s="326"/>
      <c r="F3" s="326"/>
      <c r="G3" s="326"/>
      <c r="H3" s="327"/>
      <c r="I3" s="90"/>
      <c r="J3" s="90"/>
      <c r="L3" s="16"/>
      <c r="M3" s="16"/>
    </row>
    <row r="4" spans="1:20" x14ac:dyDescent="0.2">
      <c r="A4" s="91"/>
      <c r="B4" s="91"/>
      <c r="C4" s="91"/>
      <c r="D4" s="92"/>
      <c r="E4" s="92"/>
      <c r="F4" s="92"/>
      <c r="G4" s="92"/>
      <c r="H4" s="92"/>
      <c r="I4" s="92"/>
      <c r="J4" s="93"/>
      <c r="K4" s="93"/>
      <c r="L4" s="93"/>
      <c r="M4" s="93"/>
      <c r="N4" s="94"/>
      <c r="O4" s="94"/>
      <c r="P4" s="94"/>
      <c r="Q4" s="94"/>
    </row>
    <row r="5" spans="1:20" x14ac:dyDescent="0.2">
      <c r="A5" s="94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</row>
    <row r="6" spans="1:20" x14ac:dyDescent="0.2">
      <c r="A6" s="338" t="s">
        <v>66</v>
      </c>
      <c r="B6" s="338"/>
      <c r="C6" s="338"/>
      <c r="D6" s="338"/>
      <c r="E6" s="338"/>
      <c r="F6" s="338"/>
      <c r="G6" s="338"/>
      <c r="H6" s="338"/>
      <c r="I6" s="338"/>
      <c r="J6" s="338"/>
      <c r="K6" s="338"/>
      <c r="L6" s="338"/>
      <c r="M6" s="338"/>
      <c r="N6" s="338"/>
      <c r="O6" s="338"/>
      <c r="P6" s="338"/>
      <c r="Q6" s="338"/>
      <c r="R6" s="338"/>
      <c r="S6" s="338"/>
      <c r="T6" s="338"/>
    </row>
    <row r="7" spans="1:20" ht="12" thickBot="1" x14ac:dyDescent="0.25">
      <c r="A7" s="94"/>
      <c r="B7" s="94"/>
      <c r="C7" s="94"/>
      <c r="D7" s="94"/>
      <c r="E7" s="94"/>
      <c r="F7" s="94"/>
      <c r="G7" s="94"/>
      <c r="H7" s="94"/>
      <c r="I7" s="94"/>
      <c r="J7" s="339"/>
      <c r="K7" s="339"/>
      <c r="L7" s="339"/>
      <c r="M7" s="339"/>
      <c r="N7" s="94"/>
      <c r="O7" s="94"/>
      <c r="P7" s="94"/>
      <c r="Q7" s="94"/>
    </row>
    <row r="8" spans="1:20" x14ac:dyDescent="0.2">
      <c r="A8" s="264" t="s">
        <v>18</v>
      </c>
      <c r="B8" s="264" t="s">
        <v>29</v>
      </c>
      <c r="C8" s="264" t="s">
        <v>30</v>
      </c>
      <c r="D8" s="264" t="s">
        <v>26</v>
      </c>
      <c r="E8" s="264" t="s">
        <v>27</v>
      </c>
      <c r="F8" s="264" t="s">
        <v>19</v>
      </c>
      <c r="G8" s="264" t="s">
        <v>31</v>
      </c>
      <c r="H8" s="252" t="s">
        <v>58</v>
      </c>
      <c r="I8" s="253"/>
      <c r="J8" s="291" t="s">
        <v>122</v>
      </c>
      <c r="K8" s="264" t="s">
        <v>28</v>
      </c>
      <c r="L8" s="266" t="s">
        <v>32</v>
      </c>
      <c r="M8" s="267"/>
      <c r="N8" s="268"/>
      <c r="O8" s="266" t="s">
        <v>33</v>
      </c>
      <c r="P8" s="267"/>
      <c r="Q8" s="267"/>
      <c r="R8" s="268"/>
      <c r="S8" s="250" t="s">
        <v>82</v>
      </c>
      <c r="T8" s="250" t="s">
        <v>25</v>
      </c>
    </row>
    <row r="9" spans="1:20" ht="23.25" thickBot="1" x14ac:dyDescent="0.25">
      <c r="A9" s="265" t="s">
        <v>10</v>
      </c>
      <c r="B9" s="265"/>
      <c r="C9" s="265"/>
      <c r="D9" s="265"/>
      <c r="E9" s="265"/>
      <c r="F9" s="265"/>
      <c r="G9" s="265"/>
      <c r="H9" s="228" t="s">
        <v>21</v>
      </c>
      <c r="I9" s="228" t="s">
        <v>22</v>
      </c>
      <c r="J9" s="292"/>
      <c r="K9" s="265"/>
      <c r="L9" s="95" t="s">
        <v>11</v>
      </c>
      <c r="M9" s="96" t="s">
        <v>12</v>
      </c>
      <c r="N9" s="97" t="s">
        <v>47</v>
      </c>
      <c r="O9" s="95" t="s">
        <v>4</v>
      </c>
      <c r="P9" s="97" t="s">
        <v>5</v>
      </c>
      <c r="Q9" s="97" t="s">
        <v>13</v>
      </c>
      <c r="R9" s="98" t="s">
        <v>7</v>
      </c>
      <c r="S9" s="251"/>
      <c r="T9" s="251"/>
    </row>
    <row r="10" spans="1:20" x14ac:dyDescent="0.2">
      <c r="A10" s="99"/>
      <c r="B10" s="100"/>
      <c r="C10" s="101"/>
      <c r="D10" s="101"/>
      <c r="E10" s="102"/>
      <c r="F10" s="102"/>
      <c r="G10" s="102"/>
      <c r="H10" s="102"/>
      <c r="I10" s="102"/>
      <c r="J10" s="103"/>
      <c r="K10" s="100"/>
      <c r="L10" s="138"/>
      <c r="M10" s="139"/>
      <c r="N10" s="140"/>
      <c r="O10" s="104"/>
      <c r="P10" s="104"/>
      <c r="Q10" s="105"/>
      <c r="R10" s="106">
        <f>SUM(O10:Q10)</f>
        <v>0</v>
      </c>
      <c r="S10" s="39"/>
      <c r="T10" s="187"/>
    </row>
    <row r="11" spans="1:20" x14ac:dyDescent="0.2">
      <c r="A11" s="107"/>
      <c r="B11" s="108"/>
      <c r="C11" s="109"/>
      <c r="D11" s="109"/>
      <c r="E11" s="110"/>
      <c r="F11" s="110"/>
      <c r="G11" s="110"/>
      <c r="H11" s="102"/>
      <c r="I11" s="102"/>
      <c r="J11" s="103"/>
      <c r="K11" s="108"/>
      <c r="L11" s="111"/>
      <c r="M11" s="112"/>
      <c r="N11" s="113"/>
      <c r="O11" s="114"/>
      <c r="P11" s="113"/>
      <c r="Q11" s="113"/>
      <c r="R11" s="106">
        <f t="shared" ref="R11:R25" si="0">SUM(O11:Q11)</f>
        <v>0</v>
      </c>
      <c r="S11" s="39"/>
      <c r="T11" s="185"/>
    </row>
    <row r="12" spans="1:20" x14ac:dyDescent="0.2">
      <c r="A12" s="107"/>
      <c r="B12" s="108"/>
      <c r="C12" s="109"/>
      <c r="D12" s="109"/>
      <c r="E12" s="110"/>
      <c r="F12" s="110"/>
      <c r="G12" s="110"/>
      <c r="H12" s="102"/>
      <c r="I12" s="102"/>
      <c r="J12" s="103"/>
      <c r="K12" s="108"/>
      <c r="L12" s="111"/>
      <c r="M12" s="112"/>
      <c r="N12" s="113"/>
      <c r="O12" s="114"/>
      <c r="P12" s="113"/>
      <c r="Q12" s="113"/>
      <c r="R12" s="106">
        <f t="shared" si="0"/>
        <v>0</v>
      </c>
      <c r="S12" s="39"/>
      <c r="T12" s="185"/>
    </row>
    <row r="13" spans="1:20" x14ac:dyDescent="0.2">
      <c r="A13" s="107"/>
      <c r="B13" s="108"/>
      <c r="C13" s="109"/>
      <c r="D13" s="109"/>
      <c r="E13" s="110"/>
      <c r="F13" s="110"/>
      <c r="G13" s="110"/>
      <c r="H13" s="102"/>
      <c r="I13" s="102"/>
      <c r="J13" s="103"/>
      <c r="K13" s="108"/>
      <c r="L13" s="111"/>
      <c r="M13" s="112"/>
      <c r="N13" s="113"/>
      <c r="O13" s="114"/>
      <c r="P13" s="113"/>
      <c r="Q13" s="113"/>
      <c r="R13" s="106">
        <f t="shared" si="0"/>
        <v>0</v>
      </c>
      <c r="S13" s="39"/>
      <c r="T13" s="185"/>
    </row>
    <row r="14" spans="1:20" x14ac:dyDescent="0.2">
      <c r="A14" s="107"/>
      <c r="B14" s="108"/>
      <c r="C14" s="109"/>
      <c r="D14" s="109"/>
      <c r="E14" s="110"/>
      <c r="F14" s="110"/>
      <c r="G14" s="110"/>
      <c r="H14" s="102"/>
      <c r="I14" s="102"/>
      <c r="J14" s="103"/>
      <c r="K14" s="108"/>
      <c r="L14" s="111"/>
      <c r="M14" s="112"/>
      <c r="N14" s="113"/>
      <c r="O14" s="114"/>
      <c r="P14" s="113"/>
      <c r="Q14" s="113"/>
      <c r="R14" s="106">
        <f t="shared" si="0"/>
        <v>0</v>
      </c>
      <c r="S14" s="39"/>
      <c r="T14" s="185"/>
    </row>
    <row r="15" spans="1:20" x14ac:dyDescent="0.2">
      <c r="A15" s="107"/>
      <c r="B15" s="108"/>
      <c r="C15" s="109"/>
      <c r="D15" s="109"/>
      <c r="E15" s="110"/>
      <c r="F15" s="110"/>
      <c r="G15" s="110"/>
      <c r="H15" s="102"/>
      <c r="I15" s="102"/>
      <c r="J15" s="103"/>
      <c r="K15" s="108"/>
      <c r="L15" s="111"/>
      <c r="M15" s="112"/>
      <c r="N15" s="113"/>
      <c r="O15" s="114"/>
      <c r="P15" s="113"/>
      <c r="Q15" s="113"/>
      <c r="R15" s="106">
        <f t="shared" si="0"/>
        <v>0</v>
      </c>
      <c r="S15" s="39"/>
      <c r="T15" s="185"/>
    </row>
    <row r="16" spans="1:20" x14ac:dyDescent="0.2">
      <c r="A16" s="107"/>
      <c r="B16" s="108"/>
      <c r="C16" s="109"/>
      <c r="D16" s="109"/>
      <c r="E16" s="110"/>
      <c r="F16" s="110"/>
      <c r="G16" s="110"/>
      <c r="H16" s="102"/>
      <c r="I16" s="102"/>
      <c r="J16" s="103"/>
      <c r="K16" s="108"/>
      <c r="L16" s="111"/>
      <c r="M16" s="112"/>
      <c r="N16" s="113"/>
      <c r="O16" s="114"/>
      <c r="P16" s="113"/>
      <c r="Q16" s="113"/>
      <c r="R16" s="106">
        <f t="shared" si="0"/>
        <v>0</v>
      </c>
      <c r="S16" s="39"/>
      <c r="T16" s="185"/>
    </row>
    <row r="17" spans="1:20" x14ac:dyDescent="0.2">
      <c r="A17" s="107"/>
      <c r="B17" s="108"/>
      <c r="C17" s="109"/>
      <c r="D17" s="109"/>
      <c r="E17" s="110"/>
      <c r="F17" s="110"/>
      <c r="G17" s="110"/>
      <c r="H17" s="102"/>
      <c r="I17" s="102"/>
      <c r="J17" s="103"/>
      <c r="K17" s="108"/>
      <c r="L17" s="111"/>
      <c r="M17" s="112"/>
      <c r="N17" s="113"/>
      <c r="O17" s="114"/>
      <c r="P17" s="113"/>
      <c r="Q17" s="113"/>
      <c r="R17" s="106">
        <f t="shared" si="0"/>
        <v>0</v>
      </c>
      <c r="S17" s="39"/>
      <c r="T17" s="185"/>
    </row>
    <row r="18" spans="1:20" x14ac:dyDescent="0.2">
      <c r="A18" s="107"/>
      <c r="B18" s="108"/>
      <c r="C18" s="109"/>
      <c r="D18" s="109"/>
      <c r="E18" s="110"/>
      <c r="F18" s="110"/>
      <c r="G18" s="110"/>
      <c r="H18" s="102"/>
      <c r="I18" s="102"/>
      <c r="J18" s="103"/>
      <c r="K18" s="108"/>
      <c r="L18" s="111"/>
      <c r="M18" s="112"/>
      <c r="N18" s="113"/>
      <c r="O18" s="114"/>
      <c r="P18" s="113"/>
      <c r="Q18" s="113"/>
      <c r="R18" s="106">
        <f t="shared" si="0"/>
        <v>0</v>
      </c>
      <c r="S18" s="39"/>
      <c r="T18" s="185"/>
    </row>
    <row r="19" spans="1:20" x14ac:dyDescent="0.2">
      <c r="A19" s="107"/>
      <c r="B19" s="108"/>
      <c r="C19" s="109"/>
      <c r="D19" s="109"/>
      <c r="E19" s="110"/>
      <c r="F19" s="110"/>
      <c r="G19" s="110"/>
      <c r="H19" s="102"/>
      <c r="I19" s="102"/>
      <c r="J19" s="103"/>
      <c r="K19" s="108"/>
      <c r="L19" s="111"/>
      <c r="M19" s="112"/>
      <c r="N19" s="113"/>
      <c r="O19" s="114"/>
      <c r="P19" s="113"/>
      <c r="Q19" s="113"/>
      <c r="R19" s="106">
        <f t="shared" si="0"/>
        <v>0</v>
      </c>
      <c r="S19" s="39"/>
      <c r="T19" s="185"/>
    </row>
    <row r="20" spans="1:20" x14ac:dyDescent="0.2">
      <c r="A20" s="107"/>
      <c r="B20" s="108"/>
      <c r="C20" s="109"/>
      <c r="D20" s="109"/>
      <c r="E20" s="110"/>
      <c r="F20" s="110"/>
      <c r="G20" s="110"/>
      <c r="H20" s="102"/>
      <c r="I20" s="102"/>
      <c r="J20" s="103"/>
      <c r="K20" s="108"/>
      <c r="L20" s="111"/>
      <c r="M20" s="112"/>
      <c r="N20" s="113"/>
      <c r="O20" s="114"/>
      <c r="P20" s="113"/>
      <c r="Q20" s="113"/>
      <c r="R20" s="106">
        <f t="shared" si="0"/>
        <v>0</v>
      </c>
      <c r="S20" s="39"/>
      <c r="T20" s="185"/>
    </row>
    <row r="21" spans="1:20" x14ac:dyDescent="0.2">
      <c r="A21" s="107"/>
      <c r="B21" s="108"/>
      <c r="C21" s="109"/>
      <c r="D21" s="109"/>
      <c r="E21" s="110"/>
      <c r="F21" s="110"/>
      <c r="G21" s="110"/>
      <c r="H21" s="102"/>
      <c r="I21" s="102"/>
      <c r="J21" s="103"/>
      <c r="K21" s="108"/>
      <c r="L21" s="111"/>
      <c r="M21" s="112"/>
      <c r="N21" s="113"/>
      <c r="O21" s="114"/>
      <c r="P21" s="113"/>
      <c r="Q21" s="113"/>
      <c r="R21" s="106">
        <f t="shared" si="0"/>
        <v>0</v>
      </c>
      <c r="S21" s="39"/>
      <c r="T21" s="185"/>
    </row>
    <row r="22" spans="1:20" x14ac:dyDescent="0.2">
      <c r="A22" s="107"/>
      <c r="B22" s="108"/>
      <c r="C22" s="109"/>
      <c r="D22" s="109"/>
      <c r="E22" s="110"/>
      <c r="F22" s="110"/>
      <c r="G22" s="110"/>
      <c r="H22" s="102"/>
      <c r="I22" s="102"/>
      <c r="J22" s="103"/>
      <c r="K22" s="108"/>
      <c r="L22" s="111"/>
      <c r="M22" s="112"/>
      <c r="N22" s="113"/>
      <c r="O22" s="114"/>
      <c r="P22" s="113"/>
      <c r="Q22" s="113"/>
      <c r="R22" s="106">
        <f t="shared" si="0"/>
        <v>0</v>
      </c>
      <c r="S22" s="39"/>
      <c r="T22" s="185"/>
    </row>
    <row r="23" spans="1:20" x14ac:dyDescent="0.2">
      <c r="A23" s="107"/>
      <c r="B23" s="108"/>
      <c r="C23" s="109"/>
      <c r="D23" s="109"/>
      <c r="E23" s="110"/>
      <c r="F23" s="110"/>
      <c r="G23" s="110"/>
      <c r="H23" s="102"/>
      <c r="I23" s="102"/>
      <c r="J23" s="103"/>
      <c r="K23" s="108"/>
      <c r="L23" s="111"/>
      <c r="M23" s="112"/>
      <c r="N23" s="113"/>
      <c r="O23" s="114"/>
      <c r="P23" s="113"/>
      <c r="Q23" s="113"/>
      <c r="R23" s="106">
        <f t="shared" si="0"/>
        <v>0</v>
      </c>
      <c r="S23" s="39"/>
      <c r="T23" s="185"/>
    </row>
    <row r="24" spans="1:20" x14ac:dyDescent="0.2">
      <c r="A24" s="107"/>
      <c r="B24" s="108"/>
      <c r="C24" s="109"/>
      <c r="D24" s="109"/>
      <c r="E24" s="110"/>
      <c r="F24" s="110"/>
      <c r="G24" s="110"/>
      <c r="H24" s="102"/>
      <c r="I24" s="102"/>
      <c r="J24" s="103"/>
      <c r="K24" s="108"/>
      <c r="L24" s="111"/>
      <c r="M24" s="112"/>
      <c r="N24" s="113"/>
      <c r="O24" s="114"/>
      <c r="P24" s="113"/>
      <c r="Q24" s="113"/>
      <c r="R24" s="106">
        <f t="shared" si="0"/>
        <v>0</v>
      </c>
      <c r="S24" s="39"/>
      <c r="T24" s="185"/>
    </row>
    <row r="25" spans="1:20" ht="12" thickBot="1" x14ac:dyDescent="0.25">
      <c r="A25" s="115"/>
      <c r="B25" s="116"/>
      <c r="C25" s="117"/>
      <c r="D25" s="117"/>
      <c r="E25" s="118"/>
      <c r="F25" s="118"/>
      <c r="G25" s="118"/>
      <c r="H25" s="102"/>
      <c r="I25" s="102"/>
      <c r="J25" s="119"/>
      <c r="K25" s="116"/>
      <c r="L25" s="120"/>
      <c r="M25" s="121"/>
      <c r="N25" s="122"/>
      <c r="O25" s="123"/>
      <c r="P25" s="122"/>
      <c r="Q25" s="122"/>
      <c r="R25" s="106">
        <f t="shared" si="0"/>
        <v>0</v>
      </c>
      <c r="S25" s="39"/>
      <c r="T25" s="186"/>
    </row>
    <row r="26" spans="1:20" ht="12" thickBot="1" x14ac:dyDescent="0.25">
      <c r="A26" s="289"/>
      <c r="B26" s="290"/>
      <c r="C26" s="290"/>
      <c r="D26" s="290"/>
      <c r="E26" s="290"/>
      <c r="F26" s="290"/>
      <c r="G26" s="290"/>
      <c r="H26" s="290"/>
      <c r="I26" s="290"/>
      <c r="J26" s="290"/>
      <c r="K26" s="290"/>
      <c r="L26" s="257"/>
      <c r="M26" s="257"/>
      <c r="N26" s="257"/>
      <c r="O26" s="257"/>
      <c r="P26" s="257"/>
      <c r="Q26" s="257"/>
      <c r="R26" s="257"/>
      <c r="S26" s="257"/>
      <c r="T26" s="258"/>
    </row>
    <row r="27" spans="1:20" ht="12" thickBot="1" x14ac:dyDescent="0.25">
      <c r="A27" s="286" t="s">
        <v>7</v>
      </c>
      <c r="B27" s="287"/>
      <c r="C27" s="287"/>
      <c r="D27" s="287"/>
      <c r="E27" s="287"/>
      <c r="F27" s="287"/>
      <c r="G27" s="287"/>
      <c r="H27" s="287"/>
      <c r="I27" s="287"/>
      <c r="J27" s="287"/>
      <c r="K27" s="288"/>
      <c r="L27" s="124">
        <f>SUM(L10:L26)</f>
        <v>0</v>
      </c>
      <c r="M27" s="124">
        <f t="shared" ref="M27:N27" si="1">SUM(M10:M26)</f>
        <v>0</v>
      </c>
      <c r="N27" s="124">
        <f t="shared" si="1"/>
        <v>0</v>
      </c>
      <c r="O27" s="126">
        <f>SUM(O10:O26)</f>
        <v>0</v>
      </c>
      <c r="P27" s="126">
        <f t="shared" ref="P27:R27" si="2">SUM(P10:P26)</f>
        <v>0</v>
      </c>
      <c r="Q27" s="126">
        <f t="shared" si="2"/>
        <v>0</v>
      </c>
      <c r="R27" s="126">
        <f t="shared" si="2"/>
        <v>0</v>
      </c>
      <c r="S27" s="128"/>
      <c r="T27" s="129"/>
    </row>
    <row r="28" spans="1:20" x14ac:dyDescent="0.2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</row>
    <row r="29" spans="1:20" x14ac:dyDescent="0.2">
      <c r="J29" s="67"/>
      <c r="O29" s="67"/>
      <c r="P29" s="67"/>
    </row>
    <row r="30" spans="1:20" x14ac:dyDescent="0.2">
      <c r="O30" s="19"/>
      <c r="P30" s="19"/>
    </row>
  </sheetData>
  <mergeCells count="23">
    <mergeCell ref="A1:C1"/>
    <mergeCell ref="A2:C2"/>
    <mergeCell ref="A3:C3"/>
    <mergeCell ref="D1:H1"/>
    <mergeCell ref="D2:H2"/>
    <mergeCell ref="D3:H3"/>
    <mergeCell ref="T8:T9"/>
    <mergeCell ref="A26:T26"/>
    <mergeCell ref="A6:T6"/>
    <mergeCell ref="A8:A9"/>
    <mergeCell ref="B8:B9"/>
    <mergeCell ref="C8:C9"/>
    <mergeCell ref="D8:D9"/>
    <mergeCell ref="E8:E9"/>
    <mergeCell ref="F8:F9"/>
    <mergeCell ref="G8:G9"/>
    <mergeCell ref="H8:I8"/>
    <mergeCell ref="J8:J9"/>
    <mergeCell ref="A27:K27"/>
    <mergeCell ref="K8:K9"/>
    <mergeCell ref="L8:N8"/>
    <mergeCell ref="O8:R8"/>
    <mergeCell ref="S8:S9"/>
  </mergeCells>
  <dataValidations count="1">
    <dataValidation type="list" allowBlank="1" showInputMessage="1" showErrorMessage="1" sqref="S10:S25" xr:uid="{CEE0EAD1-0BD9-46EA-B538-1BAD16AF6FD8}">
      <formula1>tamtip</formula1>
    </dataValidation>
  </dataValidations>
  <pageMargins left="0.25" right="0.25" top="0.75" bottom="0.75" header="0.3" footer="0.3"/>
  <pageSetup paperSize="9" scale="76" orientation="landscape" r:id="rId1"/>
  <headerFooter alignWithMargins="0">
    <oddFooter>&amp;R&amp;"Garamond,Normál"&amp;P/&amp;N. oldal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28"/>
  <sheetViews>
    <sheetView zoomScaleNormal="100" workbookViewId="0">
      <selection sqref="A1:C1"/>
    </sheetView>
  </sheetViews>
  <sheetFormatPr defaultColWidth="9.140625" defaultRowHeight="11.25" x14ac:dyDescent="0.2"/>
  <cols>
    <col min="1" max="1" width="4.140625" style="15" bestFit="1" customWidth="1"/>
    <col min="2" max="2" width="13.85546875" style="15" bestFit="1" customWidth="1"/>
    <col min="3" max="4" width="7.42578125" style="15" bestFit="1" customWidth="1"/>
    <col min="5" max="5" width="6" style="15" bestFit="1" customWidth="1"/>
    <col min="6" max="6" width="7" style="15" bestFit="1" customWidth="1"/>
    <col min="7" max="7" width="7.140625" style="15" bestFit="1" customWidth="1"/>
    <col min="8" max="9" width="5.85546875" style="15" bestFit="1" customWidth="1"/>
    <col min="10" max="10" width="6.85546875" style="15" customWidth="1"/>
    <col min="11" max="11" width="21.7109375" style="15" bestFit="1" customWidth="1"/>
    <col min="12" max="12" width="5.140625" style="15" bestFit="1" customWidth="1"/>
    <col min="13" max="13" width="4.5703125" style="15" bestFit="1" customWidth="1"/>
    <col min="14" max="14" width="3.85546875" style="15" bestFit="1" customWidth="1"/>
    <col min="15" max="15" width="7.5703125" style="15" bestFit="1" customWidth="1"/>
    <col min="16" max="16" width="7.85546875" style="15" bestFit="1" customWidth="1"/>
    <col min="17" max="17" width="6.28515625" style="15" bestFit="1" customWidth="1"/>
    <col min="18" max="18" width="7" style="15" bestFit="1" customWidth="1"/>
    <col min="19" max="19" width="11.7109375" style="15" bestFit="1" customWidth="1"/>
    <col min="20" max="20" width="4.140625" style="15" bestFit="1" customWidth="1"/>
    <col min="21" max="16384" width="9.140625" style="15"/>
  </cols>
  <sheetData>
    <row r="1" spans="1:20" x14ac:dyDescent="0.2">
      <c r="A1" s="276" t="s">
        <v>2</v>
      </c>
      <c r="B1" s="277"/>
      <c r="C1" s="285"/>
      <c r="D1" s="332" t="str">
        <f>'(54-56) személyi+járulék'!$G$1</f>
        <v>XY Kft.</v>
      </c>
      <c r="E1" s="332"/>
      <c r="F1" s="332"/>
      <c r="G1" s="332"/>
      <c r="H1" s="332"/>
      <c r="I1" s="90"/>
      <c r="J1" s="90"/>
      <c r="L1" s="16"/>
      <c r="M1" s="16"/>
    </row>
    <row r="2" spans="1:20" x14ac:dyDescent="0.2">
      <c r="A2" s="276" t="s">
        <v>3</v>
      </c>
      <c r="B2" s="277"/>
      <c r="C2" s="285"/>
      <c r="D2" s="332" t="str">
        <f>'(54-56) személyi+járulék'!$G$2</f>
        <v>FF-SF-2021/01</v>
      </c>
      <c r="E2" s="332"/>
      <c r="F2" s="332"/>
      <c r="G2" s="332"/>
      <c r="H2" s="332"/>
      <c r="I2" s="90"/>
      <c r="J2" s="90"/>
      <c r="L2" s="16"/>
      <c r="M2" s="16"/>
    </row>
    <row r="3" spans="1:20" x14ac:dyDescent="0.2">
      <c r="A3" s="275" t="s">
        <v>46</v>
      </c>
      <c r="B3" s="275"/>
      <c r="C3" s="272"/>
      <c r="D3" s="325" t="str">
        <f>'(54-56) személyi+járulék'!$G$3</f>
        <v>2021.01.01. - 2021.12.31.</v>
      </c>
      <c r="E3" s="326"/>
      <c r="F3" s="326"/>
      <c r="G3" s="326"/>
      <c r="H3" s="327"/>
      <c r="I3" s="90"/>
      <c r="J3" s="90"/>
      <c r="L3" s="16"/>
      <c r="M3" s="16"/>
    </row>
    <row r="4" spans="1:20" x14ac:dyDescent="0.2">
      <c r="A4" s="91"/>
      <c r="B4" s="91"/>
      <c r="C4" s="91"/>
      <c r="D4" s="92"/>
      <c r="E4" s="92"/>
      <c r="F4" s="92"/>
      <c r="G4" s="92"/>
      <c r="H4" s="92"/>
      <c r="I4" s="92"/>
      <c r="J4" s="93"/>
      <c r="K4" s="93"/>
      <c r="L4" s="93"/>
      <c r="M4" s="93"/>
      <c r="N4" s="94"/>
      <c r="O4" s="94"/>
      <c r="P4" s="94"/>
      <c r="Q4" s="94"/>
    </row>
    <row r="5" spans="1:20" x14ac:dyDescent="0.2">
      <c r="A5" s="94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</row>
    <row r="6" spans="1:20" x14ac:dyDescent="0.2">
      <c r="A6" s="338" t="s">
        <v>67</v>
      </c>
      <c r="B6" s="338"/>
      <c r="C6" s="338"/>
      <c r="D6" s="338"/>
      <c r="E6" s="338"/>
      <c r="F6" s="338"/>
      <c r="G6" s="338"/>
      <c r="H6" s="338"/>
      <c r="I6" s="338"/>
      <c r="J6" s="338"/>
      <c r="K6" s="338"/>
      <c r="L6" s="338"/>
      <c r="M6" s="338"/>
      <c r="N6" s="338"/>
      <c r="O6" s="338"/>
      <c r="P6" s="338"/>
      <c r="Q6" s="338"/>
      <c r="R6" s="338"/>
      <c r="S6" s="338"/>
      <c r="T6" s="338"/>
    </row>
    <row r="7" spans="1:20" ht="12" thickBot="1" x14ac:dyDescent="0.25">
      <c r="A7" s="94"/>
      <c r="B7" s="94"/>
      <c r="C7" s="94"/>
      <c r="D7" s="94"/>
      <c r="E7" s="94"/>
      <c r="F7" s="94"/>
      <c r="G7" s="94"/>
      <c r="H7" s="94"/>
      <c r="I7" s="94"/>
      <c r="J7" s="339"/>
      <c r="K7" s="339"/>
      <c r="L7" s="339"/>
      <c r="M7" s="339"/>
      <c r="N7" s="94"/>
      <c r="O7" s="94"/>
      <c r="P7" s="94"/>
      <c r="Q7" s="94"/>
    </row>
    <row r="8" spans="1:20" x14ac:dyDescent="0.2">
      <c r="A8" s="264" t="s">
        <v>18</v>
      </c>
      <c r="B8" s="264" t="s">
        <v>29</v>
      </c>
      <c r="C8" s="264" t="s">
        <v>30</v>
      </c>
      <c r="D8" s="264" t="s">
        <v>26</v>
      </c>
      <c r="E8" s="264" t="s">
        <v>27</v>
      </c>
      <c r="F8" s="264" t="s">
        <v>19</v>
      </c>
      <c r="G8" s="264" t="s">
        <v>31</v>
      </c>
      <c r="H8" s="252" t="s">
        <v>58</v>
      </c>
      <c r="I8" s="253"/>
      <c r="J8" s="291" t="s">
        <v>45</v>
      </c>
      <c r="K8" s="264" t="s">
        <v>28</v>
      </c>
      <c r="L8" s="266" t="s">
        <v>32</v>
      </c>
      <c r="M8" s="267"/>
      <c r="N8" s="268"/>
      <c r="O8" s="266" t="s">
        <v>33</v>
      </c>
      <c r="P8" s="267"/>
      <c r="Q8" s="267"/>
      <c r="R8" s="268"/>
      <c r="S8" s="250" t="s">
        <v>82</v>
      </c>
      <c r="T8" s="250" t="s">
        <v>25</v>
      </c>
    </row>
    <row r="9" spans="1:20" ht="23.25" thickBot="1" x14ac:dyDescent="0.25">
      <c r="A9" s="265" t="s">
        <v>10</v>
      </c>
      <c r="B9" s="265"/>
      <c r="C9" s="265"/>
      <c r="D9" s="265"/>
      <c r="E9" s="265"/>
      <c r="F9" s="265"/>
      <c r="G9" s="265"/>
      <c r="H9" s="228" t="s">
        <v>21</v>
      </c>
      <c r="I9" s="228" t="s">
        <v>22</v>
      </c>
      <c r="J9" s="292"/>
      <c r="K9" s="265"/>
      <c r="L9" s="95" t="s">
        <v>11</v>
      </c>
      <c r="M9" s="96" t="s">
        <v>12</v>
      </c>
      <c r="N9" s="97" t="s">
        <v>47</v>
      </c>
      <c r="O9" s="95" t="s">
        <v>4</v>
      </c>
      <c r="P9" s="97" t="s">
        <v>5</v>
      </c>
      <c r="Q9" s="97" t="s">
        <v>13</v>
      </c>
      <c r="R9" s="98" t="s">
        <v>7</v>
      </c>
      <c r="S9" s="251"/>
      <c r="T9" s="251"/>
    </row>
    <row r="10" spans="1:20" x14ac:dyDescent="0.2">
      <c r="A10" s="99"/>
      <c r="B10" s="100"/>
      <c r="C10" s="101"/>
      <c r="D10" s="101"/>
      <c r="E10" s="102"/>
      <c r="F10" s="102"/>
      <c r="G10" s="102"/>
      <c r="H10" s="102"/>
      <c r="I10" s="102"/>
      <c r="J10" s="103"/>
      <c r="K10" s="100"/>
      <c r="L10" s="138"/>
      <c r="M10" s="139"/>
      <c r="N10" s="140"/>
      <c r="O10" s="104"/>
      <c r="P10" s="104"/>
      <c r="Q10" s="105"/>
      <c r="R10" s="106">
        <f>SUM(O10:Q10)</f>
        <v>0</v>
      </c>
      <c r="S10" s="218"/>
      <c r="T10" s="187"/>
    </row>
    <row r="11" spans="1:20" x14ac:dyDescent="0.2">
      <c r="A11" s="107"/>
      <c r="B11" s="108"/>
      <c r="C11" s="109"/>
      <c r="D11" s="109"/>
      <c r="E11" s="110"/>
      <c r="F11" s="110"/>
      <c r="G11" s="110"/>
      <c r="H11" s="102"/>
      <c r="I11" s="102"/>
      <c r="J11" s="103"/>
      <c r="K11" s="108"/>
      <c r="L11" s="111"/>
      <c r="M11" s="112"/>
      <c r="N11" s="113"/>
      <c r="O11" s="114"/>
      <c r="P11" s="113"/>
      <c r="Q11" s="113"/>
      <c r="R11" s="106">
        <f t="shared" ref="R11:R25" si="0">SUM(O11:Q11)</f>
        <v>0</v>
      </c>
      <c r="S11" s="39"/>
      <c r="T11" s="185"/>
    </row>
    <row r="12" spans="1:20" x14ac:dyDescent="0.2">
      <c r="A12" s="107"/>
      <c r="B12" s="108"/>
      <c r="C12" s="109"/>
      <c r="D12" s="109"/>
      <c r="E12" s="110"/>
      <c r="F12" s="110"/>
      <c r="G12" s="110"/>
      <c r="H12" s="102"/>
      <c r="I12" s="102"/>
      <c r="J12" s="103"/>
      <c r="K12" s="108"/>
      <c r="L12" s="111"/>
      <c r="M12" s="112"/>
      <c r="N12" s="113"/>
      <c r="O12" s="114"/>
      <c r="P12" s="113"/>
      <c r="Q12" s="113"/>
      <c r="R12" s="106">
        <f t="shared" si="0"/>
        <v>0</v>
      </c>
      <c r="S12" s="39"/>
      <c r="T12" s="185"/>
    </row>
    <row r="13" spans="1:20" x14ac:dyDescent="0.2">
      <c r="A13" s="107"/>
      <c r="B13" s="108"/>
      <c r="C13" s="109"/>
      <c r="D13" s="109"/>
      <c r="E13" s="110"/>
      <c r="F13" s="110"/>
      <c r="G13" s="110"/>
      <c r="H13" s="102"/>
      <c r="I13" s="102"/>
      <c r="J13" s="103"/>
      <c r="K13" s="108"/>
      <c r="L13" s="111"/>
      <c r="M13" s="112"/>
      <c r="N13" s="113"/>
      <c r="O13" s="114"/>
      <c r="P13" s="113"/>
      <c r="Q13" s="113"/>
      <c r="R13" s="106">
        <f t="shared" si="0"/>
        <v>0</v>
      </c>
      <c r="S13" s="39"/>
      <c r="T13" s="185"/>
    </row>
    <row r="14" spans="1:20" x14ac:dyDescent="0.2">
      <c r="A14" s="107"/>
      <c r="B14" s="108"/>
      <c r="C14" s="109"/>
      <c r="D14" s="109"/>
      <c r="E14" s="110"/>
      <c r="F14" s="110"/>
      <c r="G14" s="110"/>
      <c r="H14" s="102"/>
      <c r="I14" s="102"/>
      <c r="J14" s="103"/>
      <c r="K14" s="108"/>
      <c r="L14" s="111"/>
      <c r="M14" s="112"/>
      <c r="N14" s="113"/>
      <c r="O14" s="114"/>
      <c r="P14" s="113"/>
      <c r="Q14" s="113"/>
      <c r="R14" s="106">
        <f t="shared" si="0"/>
        <v>0</v>
      </c>
      <c r="S14" s="39"/>
      <c r="T14" s="185"/>
    </row>
    <row r="15" spans="1:20" x14ac:dyDescent="0.2">
      <c r="A15" s="107"/>
      <c r="B15" s="108"/>
      <c r="C15" s="109"/>
      <c r="D15" s="109"/>
      <c r="E15" s="110"/>
      <c r="F15" s="110"/>
      <c r="G15" s="110"/>
      <c r="H15" s="102"/>
      <c r="I15" s="102"/>
      <c r="J15" s="103"/>
      <c r="K15" s="108"/>
      <c r="L15" s="111"/>
      <c r="M15" s="112"/>
      <c r="N15" s="113"/>
      <c r="O15" s="114"/>
      <c r="P15" s="113"/>
      <c r="Q15" s="113"/>
      <c r="R15" s="106">
        <f t="shared" si="0"/>
        <v>0</v>
      </c>
      <c r="S15" s="39"/>
      <c r="T15" s="185"/>
    </row>
    <row r="16" spans="1:20" x14ac:dyDescent="0.2">
      <c r="A16" s="107"/>
      <c r="B16" s="108"/>
      <c r="C16" s="109"/>
      <c r="D16" s="109"/>
      <c r="E16" s="110"/>
      <c r="F16" s="110"/>
      <c r="G16" s="110"/>
      <c r="H16" s="102"/>
      <c r="I16" s="102"/>
      <c r="J16" s="103"/>
      <c r="K16" s="108"/>
      <c r="L16" s="111"/>
      <c r="M16" s="112"/>
      <c r="N16" s="113"/>
      <c r="O16" s="114"/>
      <c r="P16" s="113"/>
      <c r="Q16" s="113"/>
      <c r="R16" s="106">
        <f t="shared" si="0"/>
        <v>0</v>
      </c>
      <c r="S16" s="39"/>
      <c r="T16" s="185"/>
    </row>
    <row r="17" spans="1:20" x14ac:dyDescent="0.2">
      <c r="A17" s="107"/>
      <c r="B17" s="108"/>
      <c r="C17" s="109"/>
      <c r="D17" s="109"/>
      <c r="E17" s="110"/>
      <c r="F17" s="110"/>
      <c r="G17" s="110"/>
      <c r="H17" s="102"/>
      <c r="I17" s="102"/>
      <c r="J17" s="103"/>
      <c r="K17" s="108"/>
      <c r="L17" s="111"/>
      <c r="M17" s="112"/>
      <c r="N17" s="113"/>
      <c r="O17" s="114"/>
      <c r="P17" s="113"/>
      <c r="Q17" s="113"/>
      <c r="R17" s="106">
        <f t="shared" si="0"/>
        <v>0</v>
      </c>
      <c r="S17" s="39"/>
      <c r="T17" s="185"/>
    </row>
    <row r="18" spans="1:20" x14ac:dyDescent="0.2">
      <c r="A18" s="107"/>
      <c r="B18" s="108"/>
      <c r="C18" s="109"/>
      <c r="D18" s="109"/>
      <c r="E18" s="110"/>
      <c r="F18" s="110"/>
      <c r="G18" s="110"/>
      <c r="H18" s="102"/>
      <c r="I18" s="102"/>
      <c r="J18" s="103"/>
      <c r="K18" s="108"/>
      <c r="L18" s="111"/>
      <c r="M18" s="112"/>
      <c r="N18" s="113"/>
      <c r="O18" s="114"/>
      <c r="P18" s="113"/>
      <c r="Q18" s="113"/>
      <c r="R18" s="106">
        <f t="shared" si="0"/>
        <v>0</v>
      </c>
      <c r="S18" s="39"/>
      <c r="T18" s="185"/>
    </row>
    <row r="19" spans="1:20" x14ac:dyDescent="0.2">
      <c r="A19" s="107"/>
      <c r="B19" s="108"/>
      <c r="C19" s="109"/>
      <c r="D19" s="109"/>
      <c r="E19" s="110"/>
      <c r="F19" s="110"/>
      <c r="G19" s="110"/>
      <c r="H19" s="102"/>
      <c r="I19" s="102"/>
      <c r="J19" s="103"/>
      <c r="K19" s="108"/>
      <c r="L19" s="111"/>
      <c r="M19" s="112"/>
      <c r="N19" s="113"/>
      <c r="O19" s="114"/>
      <c r="P19" s="113"/>
      <c r="Q19" s="113"/>
      <c r="R19" s="106">
        <f t="shared" si="0"/>
        <v>0</v>
      </c>
      <c r="S19" s="39"/>
      <c r="T19" s="185"/>
    </row>
    <row r="20" spans="1:20" x14ac:dyDescent="0.2">
      <c r="A20" s="107"/>
      <c r="B20" s="108"/>
      <c r="C20" s="109"/>
      <c r="D20" s="109"/>
      <c r="E20" s="110"/>
      <c r="F20" s="110"/>
      <c r="G20" s="110"/>
      <c r="H20" s="102"/>
      <c r="I20" s="102"/>
      <c r="J20" s="103"/>
      <c r="K20" s="108"/>
      <c r="L20" s="111"/>
      <c r="M20" s="112"/>
      <c r="N20" s="113"/>
      <c r="O20" s="114"/>
      <c r="P20" s="113"/>
      <c r="Q20" s="113"/>
      <c r="R20" s="106">
        <f t="shared" si="0"/>
        <v>0</v>
      </c>
      <c r="S20" s="39"/>
      <c r="T20" s="185"/>
    </row>
    <row r="21" spans="1:20" x14ac:dyDescent="0.2">
      <c r="A21" s="107"/>
      <c r="B21" s="108"/>
      <c r="C21" s="109"/>
      <c r="D21" s="109"/>
      <c r="E21" s="110"/>
      <c r="F21" s="110"/>
      <c r="G21" s="110"/>
      <c r="H21" s="102"/>
      <c r="I21" s="102"/>
      <c r="J21" s="103"/>
      <c r="K21" s="108"/>
      <c r="L21" s="111"/>
      <c r="M21" s="112"/>
      <c r="N21" s="113"/>
      <c r="O21" s="114"/>
      <c r="P21" s="113"/>
      <c r="Q21" s="113"/>
      <c r="R21" s="106">
        <f t="shared" si="0"/>
        <v>0</v>
      </c>
      <c r="S21" s="39"/>
      <c r="T21" s="185"/>
    </row>
    <row r="22" spans="1:20" x14ac:dyDescent="0.2">
      <c r="A22" s="107"/>
      <c r="B22" s="108"/>
      <c r="C22" s="109"/>
      <c r="D22" s="109"/>
      <c r="E22" s="110"/>
      <c r="F22" s="110"/>
      <c r="G22" s="110"/>
      <c r="H22" s="102"/>
      <c r="I22" s="102"/>
      <c r="J22" s="103"/>
      <c r="K22" s="108"/>
      <c r="L22" s="111"/>
      <c r="M22" s="112"/>
      <c r="N22" s="113"/>
      <c r="O22" s="114"/>
      <c r="P22" s="113"/>
      <c r="Q22" s="113"/>
      <c r="R22" s="106">
        <f t="shared" si="0"/>
        <v>0</v>
      </c>
      <c r="S22" s="39"/>
      <c r="T22" s="185"/>
    </row>
    <row r="23" spans="1:20" x14ac:dyDescent="0.2">
      <c r="A23" s="107"/>
      <c r="B23" s="108"/>
      <c r="C23" s="109"/>
      <c r="D23" s="109"/>
      <c r="E23" s="110"/>
      <c r="F23" s="110"/>
      <c r="G23" s="110"/>
      <c r="H23" s="102"/>
      <c r="I23" s="102"/>
      <c r="J23" s="103"/>
      <c r="K23" s="108"/>
      <c r="L23" s="111"/>
      <c r="M23" s="112"/>
      <c r="N23" s="113"/>
      <c r="O23" s="114"/>
      <c r="P23" s="113"/>
      <c r="Q23" s="113"/>
      <c r="R23" s="106">
        <f t="shared" si="0"/>
        <v>0</v>
      </c>
      <c r="S23" s="39"/>
      <c r="T23" s="185"/>
    </row>
    <row r="24" spans="1:20" x14ac:dyDescent="0.2">
      <c r="A24" s="107"/>
      <c r="B24" s="108"/>
      <c r="C24" s="109"/>
      <c r="D24" s="109"/>
      <c r="E24" s="110"/>
      <c r="F24" s="110"/>
      <c r="G24" s="110"/>
      <c r="H24" s="102"/>
      <c r="I24" s="102"/>
      <c r="J24" s="103"/>
      <c r="K24" s="108"/>
      <c r="L24" s="111"/>
      <c r="M24" s="112"/>
      <c r="N24" s="113"/>
      <c r="O24" s="114"/>
      <c r="P24" s="113"/>
      <c r="Q24" s="113"/>
      <c r="R24" s="106">
        <f t="shared" si="0"/>
        <v>0</v>
      </c>
      <c r="S24" s="39"/>
      <c r="T24" s="185"/>
    </row>
    <row r="25" spans="1:20" ht="12" thickBot="1" x14ac:dyDescent="0.25">
      <c r="A25" s="115"/>
      <c r="B25" s="116"/>
      <c r="C25" s="117"/>
      <c r="D25" s="117"/>
      <c r="E25" s="118"/>
      <c r="F25" s="118"/>
      <c r="G25" s="118"/>
      <c r="H25" s="102"/>
      <c r="I25" s="102"/>
      <c r="J25" s="119"/>
      <c r="K25" s="116"/>
      <c r="L25" s="120"/>
      <c r="M25" s="121"/>
      <c r="N25" s="122"/>
      <c r="O25" s="123"/>
      <c r="P25" s="122"/>
      <c r="Q25" s="122"/>
      <c r="R25" s="106">
        <f t="shared" si="0"/>
        <v>0</v>
      </c>
      <c r="S25" s="39"/>
      <c r="T25" s="186"/>
    </row>
    <row r="26" spans="1:20" ht="12" thickBot="1" x14ac:dyDescent="0.25">
      <c r="A26" s="289"/>
      <c r="B26" s="290"/>
      <c r="C26" s="290"/>
      <c r="D26" s="290"/>
      <c r="E26" s="290"/>
      <c r="F26" s="290"/>
      <c r="G26" s="290"/>
      <c r="H26" s="290"/>
      <c r="I26" s="290"/>
      <c r="J26" s="290"/>
      <c r="K26" s="290"/>
      <c r="L26" s="257"/>
      <c r="M26" s="257"/>
      <c r="N26" s="257"/>
      <c r="O26" s="257"/>
      <c r="P26" s="257"/>
      <c r="Q26" s="257"/>
      <c r="R26" s="257"/>
      <c r="S26" s="257"/>
      <c r="T26" s="258"/>
    </row>
    <row r="27" spans="1:20" ht="12" thickBot="1" x14ac:dyDescent="0.25">
      <c r="A27" s="286" t="s">
        <v>7</v>
      </c>
      <c r="B27" s="287"/>
      <c r="C27" s="287"/>
      <c r="D27" s="287"/>
      <c r="E27" s="287"/>
      <c r="F27" s="287"/>
      <c r="G27" s="287"/>
      <c r="H27" s="287"/>
      <c r="I27" s="287"/>
      <c r="J27" s="287"/>
      <c r="K27" s="288"/>
      <c r="L27" s="124">
        <f>SUM(L10:L26)</f>
        <v>0</v>
      </c>
      <c r="M27" s="124">
        <f t="shared" ref="M27:N27" si="1">SUM(M10:M26)</f>
        <v>0</v>
      </c>
      <c r="N27" s="124">
        <f t="shared" si="1"/>
        <v>0</v>
      </c>
      <c r="O27" s="126">
        <f>SUM(O10:O26)</f>
        <v>0</v>
      </c>
      <c r="P27" s="126">
        <f t="shared" ref="P27:R27" si="2">SUM(P10:P26)</f>
        <v>0</v>
      </c>
      <c r="Q27" s="126">
        <f t="shared" si="2"/>
        <v>0</v>
      </c>
      <c r="R27" s="126">
        <f t="shared" si="2"/>
        <v>0</v>
      </c>
      <c r="S27" s="128"/>
      <c r="T27" s="129"/>
    </row>
    <row r="28" spans="1:20" x14ac:dyDescent="0.2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</row>
  </sheetData>
  <mergeCells count="23">
    <mergeCell ref="A27:K27"/>
    <mergeCell ref="K8:K9"/>
    <mergeCell ref="L8:N8"/>
    <mergeCell ref="O8:R8"/>
    <mergeCell ref="S8:S9"/>
    <mergeCell ref="A26:T26"/>
    <mergeCell ref="A6:T6"/>
    <mergeCell ref="A8:A9"/>
    <mergeCell ref="B8:B9"/>
    <mergeCell ref="C8:C9"/>
    <mergeCell ref="D8:D9"/>
    <mergeCell ref="E8:E9"/>
    <mergeCell ref="F8:F9"/>
    <mergeCell ref="G8:G9"/>
    <mergeCell ref="H8:I8"/>
    <mergeCell ref="J8:J9"/>
    <mergeCell ref="T8:T9"/>
    <mergeCell ref="A1:C1"/>
    <mergeCell ref="A2:C2"/>
    <mergeCell ref="A3:C3"/>
    <mergeCell ref="D1:H1"/>
    <mergeCell ref="D2:H2"/>
    <mergeCell ref="D3:H3"/>
  </mergeCells>
  <pageMargins left="0.25" right="0.25" top="0.75" bottom="0.75" header="0.3" footer="0.3"/>
  <pageSetup paperSize="9" scale="76" orientation="landscape" r:id="rId1"/>
  <headerFooter alignWithMargins="0">
    <oddFooter>&amp;R&amp;"Garamond,Normál"&amp;P/&amp;N. oldal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0000000}">
          <x14:formula1>
            <xm:f>'Támogatás típusa'!$A$4:$A$13</xm:f>
          </x14:formula1>
          <xm:sqref>S10:S25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F22"/>
  <sheetViews>
    <sheetView zoomScaleNormal="100" zoomScalePageLayoutView="130" workbookViewId="0">
      <selection activeCell="B8" sqref="B8"/>
    </sheetView>
  </sheetViews>
  <sheetFormatPr defaultColWidth="9.140625" defaultRowHeight="11.25" x14ac:dyDescent="0.2"/>
  <cols>
    <col min="1" max="1" width="4.42578125" style="72" customWidth="1"/>
    <col min="2" max="2" width="21.140625" style="72" customWidth="1"/>
    <col min="3" max="3" width="5.5703125" style="72" customWidth="1"/>
    <col min="4" max="4" width="10.140625" style="72" customWidth="1"/>
    <col min="5" max="5" width="10.5703125" style="72" customWidth="1"/>
    <col min="6" max="6" width="11.42578125" style="72" customWidth="1"/>
    <col min="7" max="8" width="10" style="72" customWidth="1"/>
    <col min="9" max="9" width="10.5703125" style="72" customWidth="1"/>
    <col min="10" max="12" width="9.5703125" style="72" customWidth="1"/>
    <col min="13" max="13" width="11" style="72" customWidth="1"/>
    <col min="14" max="15" width="0.85546875" style="72" customWidth="1"/>
    <col min="16" max="16" width="4.42578125" style="72" customWidth="1"/>
    <col min="17" max="17" width="11.85546875" style="72" customWidth="1"/>
    <col min="18" max="18" width="5.5703125" style="72" customWidth="1"/>
    <col min="19" max="19" width="10.140625" style="72" customWidth="1"/>
    <col min="20" max="20" width="10.5703125" style="72" customWidth="1"/>
    <col min="21" max="21" width="11.42578125" style="72" customWidth="1"/>
    <col min="22" max="23" width="10" style="72" customWidth="1"/>
    <col min="24" max="24" width="10.5703125" style="72" customWidth="1"/>
    <col min="25" max="27" width="9.5703125" style="72" customWidth="1"/>
    <col min="28" max="28" width="11" style="72" customWidth="1"/>
    <col min="29" max="29" width="0.85546875" style="72" customWidth="1"/>
    <col min="30" max="30" width="1.140625" style="72" customWidth="1"/>
    <col min="31" max="31" width="4.42578125" style="72" customWidth="1"/>
    <col min="32" max="32" width="11.85546875" style="72" customWidth="1"/>
    <col min="33" max="33" width="5.5703125" style="72" customWidth="1"/>
    <col min="34" max="34" width="10.140625" style="72" customWidth="1"/>
    <col min="35" max="35" width="10.5703125" style="72" customWidth="1"/>
    <col min="36" max="36" width="11.42578125" style="72" customWidth="1"/>
    <col min="37" max="38" width="10" style="72" customWidth="1"/>
    <col min="39" max="39" width="10.5703125" style="72" customWidth="1"/>
    <col min="40" max="42" width="9.5703125" style="72" customWidth="1"/>
    <col min="43" max="43" width="11" style="72" customWidth="1"/>
    <col min="44" max="44" width="1.140625" style="72" customWidth="1"/>
    <col min="45" max="45" width="4.42578125" style="72" customWidth="1"/>
    <col min="46" max="46" width="10.5703125" style="72" customWidth="1"/>
    <col min="47" max="47" width="5.85546875" style="72" customWidth="1"/>
    <col min="48" max="48" width="11.42578125" style="72" customWidth="1"/>
    <col min="49" max="49" width="10.5703125" style="72" customWidth="1"/>
    <col min="50" max="50" width="11.42578125" style="72" customWidth="1"/>
    <col min="51" max="52" width="10" style="72" customWidth="1"/>
    <col min="53" max="53" width="10.5703125" style="72" customWidth="1"/>
    <col min="54" max="56" width="9.5703125" style="72" customWidth="1"/>
    <col min="57" max="57" width="11" style="72" customWidth="1"/>
    <col min="58" max="58" width="0.85546875" style="72" customWidth="1"/>
    <col min="59" max="16384" width="9.140625" style="72"/>
  </cols>
  <sheetData>
    <row r="1" spans="1:58" ht="13.5" customHeight="1" x14ac:dyDescent="0.2">
      <c r="A1" s="296" t="s">
        <v>2</v>
      </c>
      <c r="B1" s="297"/>
      <c r="C1" s="297"/>
      <c r="D1" s="297"/>
      <c r="E1" s="297"/>
      <c r="F1" s="310" t="str">
        <f>'(54-56) személyi+járulék'!$G$1</f>
        <v>XY Kft.</v>
      </c>
      <c r="G1" s="311"/>
      <c r="H1" s="311"/>
      <c r="I1" s="311"/>
      <c r="J1" s="311"/>
      <c r="K1" s="311"/>
      <c r="L1" s="311"/>
      <c r="M1" s="311"/>
      <c r="N1" s="71"/>
      <c r="O1" s="71"/>
      <c r="P1" s="296" t="s">
        <v>2</v>
      </c>
      <c r="Q1" s="297"/>
      <c r="R1" s="297"/>
      <c r="S1" s="297"/>
      <c r="T1" s="297"/>
      <c r="U1" s="312" t="str">
        <f>F1</f>
        <v>XY Kft.</v>
      </c>
      <c r="V1" s="312"/>
      <c r="W1" s="312"/>
      <c r="X1" s="312"/>
      <c r="Y1" s="312"/>
      <c r="Z1" s="312"/>
      <c r="AA1" s="312"/>
      <c r="AB1" s="312"/>
      <c r="AC1" s="71"/>
      <c r="AE1" s="296" t="s">
        <v>2</v>
      </c>
      <c r="AF1" s="297"/>
      <c r="AG1" s="297"/>
      <c r="AH1" s="297"/>
      <c r="AI1" s="297"/>
      <c r="AJ1" s="310" t="str">
        <f>+F1</f>
        <v>XY Kft.</v>
      </c>
      <c r="AK1" s="311"/>
      <c r="AL1" s="311"/>
      <c r="AM1" s="311"/>
      <c r="AN1" s="311"/>
      <c r="AO1" s="311"/>
      <c r="AP1" s="311"/>
      <c r="AQ1" s="311"/>
      <c r="AS1" s="296" t="s">
        <v>2</v>
      </c>
      <c r="AT1" s="297"/>
      <c r="AU1" s="297"/>
      <c r="AV1" s="297"/>
      <c r="AW1" s="297"/>
      <c r="AX1" s="306" t="str">
        <f>F1</f>
        <v>XY Kft.</v>
      </c>
      <c r="AY1" s="307"/>
      <c r="AZ1" s="307"/>
      <c r="BA1" s="307"/>
      <c r="BB1" s="307"/>
      <c r="BC1" s="307"/>
      <c r="BD1" s="307"/>
      <c r="BE1" s="308"/>
      <c r="BF1" s="71"/>
    </row>
    <row r="2" spans="1:58" ht="13.5" customHeight="1" x14ac:dyDescent="0.2">
      <c r="A2" s="296" t="s">
        <v>3</v>
      </c>
      <c r="B2" s="297"/>
      <c r="C2" s="297"/>
      <c r="D2" s="297"/>
      <c r="E2" s="297"/>
      <c r="F2" s="310" t="str">
        <f>'(54-56) személyi+járulék'!$G$2</f>
        <v>FF-SF-2021/01</v>
      </c>
      <c r="G2" s="311"/>
      <c r="H2" s="311"/>
      <c r="I2" s="311"/>
      <c r="J2" s="311"/>
      <c r="K2" s="311"/>
      <c r="L2" s="311"/>
      <c r="M2" s="311"/>
      <c r="N2" s="71"/>
      <c r="O2" s="71"/>
      <c r="P2" s="296" t="s">
        <v>3</v>
      </c>
      <c r="Q2" s="297"/>
      <c r="R2" s="297"/>
      <c r="S2" s="297"/>
      <c r="T2" s="297"/>
      <c r="U2" s="310" t="str">
        <f>F2</f>
        <v>FF-SF-2021/01</v>
      </c>
      <c r="V2" s="310"/>
      <c r="W2" s="310"/>
      <c r="X2" s="310"/>
      <c r="Y2" s="310"/>
      <c r="Z2" s="310"/>
      <c r="AA2" s="310"/>
      <c r="AB2" s="310"/>
      <c r="AC2" s="71"/>
      <c r="AE2" s="296" t="s">
        <v>3</v>
      </c>
      <c r="AF2" s="297"/>
      <c r="AG2" s="297"/>
      <c r="AH2" s="297"/>
      <c r="AI2" s="297"/>
      <c r="AJ2" s="310" t="str">
        <f t="shared" ref="AJ2:AJ3" si="0">+F2</f>
        <v>FF-SF-2021/01</v>
      </c>
      <c r="AK2" s="311"/>
      <c r="AL2" s="311"/>
      <c r="AM2" s="311"/>
      <c r="AN2" s="311"/>
      <c r="AO2" s="311"/>
      <c r="AP2" s="311"/>
      <c r="AQ2" s="311"/>
      <c r="AS2" s="296" t="s">
        <v>3</v>
      </c>
      <c r="AT2" s="297"/>
      <c r="AU2" s="297"/>
      <c r="AV2" s="297"/>
      <c r="AW2" s="297"/>
      <c r="AX2" s="306" t="str">
        <f>F2</f>
        <v>FF-SF-2021/01</v>
      </c>
      <c r="AY2" s="307"/>
      <c r="AZ2" s="307"/>
      <c r="BA2" s="307"/>
      <c r="BB2" s="307"/>
      <c r="BC2" s="307"/>
      <c r="BD2" s="307"/>
      <c r="BE2" s="308"/>
      <c r="BF2" s="71"/>
    </row>
    <row r="3" spans="1:58" ht="12.75" x14ac:dyDescent="0.2">
      <c r="A3" s="296" t="s">
        <v>81</v>
      </c>
      <c r="B3" s="297"/>
      <c r="C3" s="297"/>
      <c r="D3" s="297"/>
      <c r="E3" s="297"/>
      <c r="F3" s="298" t="str">
        <f>'(54-56) személyi+járulék'!$G$3</f>
        <v>2021.01.01. - 2021.12.31.</v>
      </c>
      <c r="G3" s="299"/>
      <c r="H3" s="299"/>
      <c r="I3" s="299"/>
      <c r="J3" s="299"/>
      <c r="K3" s="299"/>
      <c r="L3" s="299"/>
      <c r="M3" s="299"/>
      <c r="P3" s="296" t="s">
        <v>81</v>
      </c>
      <c r="Q3" s="297"/>
      <c r="R3" s="297"/>
      <c r="S3" s="297"/>
      <c r="T3" s="297"/>
      <c r="U3" s="299" t="str">
        <f>F3</f>
        <v>2021.01.01. - 2021.12.31.</v>
      </c>
      <c r="V3" s="299"/>
      <c r="W3" s="299"/>
      <c r="X3" s="299"/>
      <c r="Y3" s="299"/>
      <c r="Z3" s="299"/>
      <c r="AA3" s="299"/>
      <c r="AB3" s="299"/>
      <c r="AE3" s="296" t="s">
        <v>81</v>
      </c>
      <c r="AF3" s="297"/>
      <c r="AG3" s="297"/>
      <c r="AH3" s="297"/>
      <c r="AI3" s="297"/>
      <c r="AJ3" s="298" t="str">
        <f t="shared" si="0"/>
        <v>2021.01.01. - 2021.12.31.</v>
      </c>
      <c r="AK3" s="299"/>
      <c r="AL3" s="299"/>
      <c r="AM3" s="299"/>
      <c r="AN3" s="299"/>
      <c r="AO3" s="299"/>
      <c r="AP3" s="299"/>
      <c r="AQ3" s="299"/>
      <c r="AS3" s="296" t="s">
        <v>81</v>
      </c>
      <c r="AT3" s="297"/>
      <c r="AU3" s="297"/>
      <c r="AV3" s="297"/>
      <c r="AW3" s="297"/>
      <c r="AX3" s="309" t="str">
        <f>F3</f>
        <v>2021.01.01. - 2021.12.31.</v>
      </c>
      <c r="AY3" s="307"/>
      <c r="AZ3" s="307"/>
      <c r="BA3" s="307"/>
      <c r="BB3" s="307"/>
      <c r="BC3" s="307"/>
      <c r="BD3" s="307"/>
      <c r="BE3" s="308"/>
    </row>
    <row r="4" spans="1:58" ht="12.75" x14ac:dyDescent="0.2">
      <c r="A4" s="303"/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P4" s="313"/>
      <c r="Q4" s="313"/>
      <c r="R4" s="313"/>
      <c r="S4" s="313"/>
      <c r="T4" s="313"/>
      <c r="U4" s="313"/>
      <c r="V4" s="313"/>
      <c r="W4" s="313"/>
      <c r="X4" s="313"/>
      <c r="Y4" s="313"/>
      <c r="Z4" s="313"/>
      <c r="AA4" s="313"/>
      <c r="AB4" s="313"/>
      <c r="AE4" s="303"/>
      <c r="AF4" s="303"/>
      <c r="AG4" s="303"/>
      <c r="AH4" s="303"/>
      <c r="AI4" s="303"/>
      <c r="AJ4" s="303"/>
      <c r="AK4" s="303"/>
      <c r="AL4" s="303"/>
      <c r="AM4" s="303"/>
      <c r="AN4" s="303"/>
      <c r="AO4" s="303"/>
      <c r="AP4" s="303"/>
      <c r="AQ4" s="303"/>
    </row>
    <row r="5" spans="1:58" ht="12.75" x14ac:dyDescent="0.2">
      <c r="A5" s="304" t="s">
        <v>83</v>
      </c>
      <c r="B5" s="305"/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73"/>
      <c r="P5" s="304" t="s">
        <v>84</v>
      </c>
      <c r="Q5" s="304"/>
      <c r="R5" s="304"/>
      <c r="S5" s="304"/>
      <c r="T5" s="304"/>
      <c r="U5" s="304"/>
      <c r="V5" s="304"/>
      <c r="W5" s="304"/>
      <c r="X5" s="304"/>
      <c r="Y5" s="304"/>
      <c r="Z5" s="304"/>
      <c r="AA5" s="304"/>
      <c r="AB5" s="304"/>
      <c r="AE5" s="304" t="s">
        <v>85</v>
      </c>
      <c r="AF5" s="305"/>
      <c r="AG5" s="305"/>
      <c r="AH5" s="305"/>
      <c r="AI5" s="305"/>
      <c r="AJ5" s="305"/>
      <c r="AK5" s="305"/>
      <c r="AL5" s="305"/>
      <c r="AM5" s="305"/>
      <c r="AN5" s="305"/>
      <c r="AO5" s="305"/>
      <c r="AP5" s="305"/>
      <c r="AQ5" s="305"/>
      <c r="AS5" s="304" t="s">
        <v>86</v>
      </c>
      <c r="AT5" s="305"/>
      <c r="AU5" s="305"/>
      <c r="AV5" s="305"/>
      <c r="AW5" s="305"/>
      <c r="AX5" s="305"/>
      <c r="AY5" s="305"/>
      <c r="AZ5" s="305"/>
      <c r="BA5" s="305"/>
      <c r="BB5" s="305"/>
      <c r="BC5" s="305"/>
      <c r="BD5" s="305"/>
      <c r="BE5" s="305"/>
    </row>
    <row r="6" spans="1:58" ht="12" thickBot="1" x14ac:dyDescent="0.25">
      <c r="D6" s="74"/>
      <c r="S6" s="74"/>
      <c r="AH6" s="74"/>
      <c r="AV6" s="74"/>
    </row>
    <row r="7" spans="1:58" ht="86.1" customHeight="1" thickBot="1" x14ac:dyDescent="0.25">
      <c r="A7" s="215" t="s">
        <v>88</v>
      </c>
      <c r="B7" s="216" t="s">
        <v>41</v>
      </c>
      <c r="C7" s="215" t="s">
        <v>87</v>
      </c>
      <c r="D7" s="215" t="s">
        <v>96</v>
      </c>
      <c r="E7" s="215" t="s">
        <v>97</v>
      </c>
      <c r="F7" s="215" t="s">
        <v>98</v>
      </c>
      <c r="G7" s="215" t="s">
        <v>99</v>
      </c>
      <c r="H7" s="215" t="s">
        <v>100</v>
      </c>
      <c r="I7" s="215" t="s">
        <v>101</v>
      </c>
      <c r="J7" s="215" t="s">
        <v>102</v>
      </c>
      <c r="K7" s="215" t="s">
        <v>103</v>
      </c>
      <c r="L7" s="216" t="s">
        <v>104</v>
      </c>
      <c r="M7" s="215" t="s">
        <v>15</v>
      </c>
      <c r="N7" s="75"/>
      <c r="O7" s="75"/>
      <c r="P7" s="215" t="s">
        <v>88</v>
      </c>
      <c r="Q7" s="216" t="s">
        <v>41</v>
      </c>
      <c r="R7" s="215" t="s">
        <v>87</v>
      </c>
      <c r="S7" s="215" t="s">
        <v>96</v>
      </c>
      <c r="T7" s="215" t="s">
        <v>97</v>
      </c>
      <c r="U7" s="215" t="s">
        <v>98</v>
      </c>
      <c r="V7" s="215" t="s">
        <v>99</v>
      </c>
      <c r="W7" s="215" t="s">
        <v>100</v>
      </c>
      <c r="X7" s="215" t="s">
        <v>101</v>
      </c>
      <c r="Y7" s="215" t="s">
        <v>102</v>
      </c>
      <c r="Z7" s="215" t="s">
        <v>103</v>
      </c>
      <c r="AA7" s="216" t="s">
        <v>104</v>
      </c>
      <c r="AB7" s="215" t="s">
        <v>15</v>
      </c>
      <c r="AC7" s="75"/>
      <c r="AD7" s="75"/>
      <c r="AE7" s="215" t="s">
        <v>88</v>
      </c>
      <c r="AF7" s="216" t="s">
        <v>41</v>
      </c>
      <c r="AG7" s="215" t="s">
        <v>87</v>
      </c>
      <c r="AH7" s="215" t="s">
        <v>96</v>
      </c>
      <c r="AI7" s="215" t="s">
        <v>97</v>
      </c>
      <c r="AJ7" s="215" t="s">
        <v>98</v>
      </c>
      <c r="AK7" s="215" t="s">
        <v>99</v>
      </c>
      <c r="AL7" s="215" t="s">
        <v>100</v>
      </c>
      <c r="AM7" s="215" t="s">
        <v>101</v>
      </c>
      <c r="AN7" s="215" t="s">
        <v>102</v>
      </c>
      <c r="AO7" s="215" t="s">
        <v>103</v>
      </c>
      <c r="AP7" s="216" t="s">
        <v>104</v>
      </c>
      <c r="AQ7" s="215" t="s">
        <v>15</v>
      </c>
      <c r="AR7" s="75"/>
      <c r="AS7" s="215" t="s">
        <v>88</v>
      </c>
      <c r="AT7" s="216" t="s">
        <v>41</v>
      </c>
      <c r="AU7" s="215" t="s">
        <v>87</v>
      </c>
      <c r="AV7" s="215" t="s">
        <v>96</v>
      </c>
      <c r="AW7" s="215" t="s">
        <v>97</v>
      </c>
      <c r="AX7" s="215" t="s">
        <v>98</v>
      </c>
      <c r="AY7" s="215" t="s">
        <v>99</v>
      </c>
      <c r="AZ7" s="215" t="s">
        <v>100</v>
      </c>
      <c r="BA7" s="215" t="s">
        <v>101</v>
      </c>
      <c r="BB7" s="215" t="s">
        <v>102</v>
      </c>
      <c r="BC7" s="215" t="s">
        <v>103</v>
      </c>
      <c r="BD7" s="216" t="s">
        <v>104</v>
      </c>
      <c r="BE7" s="215" t="s">
        <v>15</v>
      </c>
      <c r="BF7" s="75"/>
    </row>
    <row r="8" spans="1:58" ht="13.5" thickBot="1" x14ac:dyDescent="0.25">
      <c r="A8" s="212"/>
      <c r="B8" s="213" t="s">
        <v>120</v>
      </c>
      <c r="C8" s="214"/>
      <c r="D8" s="79">
        <f>SUMIF('(54-56) személyi+járulék'!$T:$T,B8,'(54-56) személyi+járulék'!$N:$N)</f>
        <v>0</v>
      </c>
      <c r="E8" s="79">
        <f>SUMIF('(54-56) személyi+járulék'!$T:$T,B8,'(54-56) személyi+járulék'!$Q:$Q)</f>
        <v>0</v>
      </c>
      <c r="F8" s="79">
        <f>SUMIF('(51) anyagköltség '!$P:$P,B8,'(51) anyagköltség '!$L:$L)</f>
        <v>0</v>
      </c>
      <c r="G8" s="79">
        <f>SUMIF('(52) igénybe vett szolg'!$P:$P,B8,'(52) igénybe vett szolg'!$L:$L)</f>
        <v>0</v>
      </c>
      <c r="H8" s="79">
        <f>SUMIF('(53) egyéb szolgáltatások'!$P:$P,$B8,'(52) igénybe vett szolg'!$L:$L)</f>
        <v>0</v>
      </c>
      <c r="I8" s="79">
        <f>SUMIF('(11) immat jav beszerz'!$S:$S,$B8,'(11) immat jav beszerz'!$O:$O)</f>
        <v>0</v>
      </c>
      <c r="J8" s="79">
        <f>SUMIF('(13) műszaki berendezések'!$S:$S,$B8,'(13) műszaki berendezések'!$O:$O)</f>
        <v>0</v>
      </c>
      <c r="K8" s="79">
        <f>SUMIF('(14) egyéb berendezések'!$S:$S,$B8,'(14) egyéb berendezések'!$O:$O)</f>
        <v>0</v>
      </c>
      <c r="L8" s="79">
        <f>SUMIF('(16) beruházás,felújítás'!$S:$S,$B8,'(16) beruházás,felújítás'!$O:$O)</f>
        <v>0</v>
      </c>
      <c r="M8" s="79">
        <f>SUM(C8:L8)</f>
        <v>0</v>
      </c>
      <c r="N8" s="76"/>
      <c r="O8" s="76"/>
      <c r="P8" s="224">
        <f>A8</f>
        <v>0</v>
      </c>
      <c r="Q8" s="225" t="str">
        <f>B8</f>
        <v>Ind.Váll/Bér/K+F</v>
      </c>
      <c r="R8" s="226">
        <f>C8</f>
        <v>0</v>
      </c>
      <c r="S8" s="79">
        <f>SUMIF('(54-56) személyi+járulék'!$T:$T,Q8,'(54-56) személyi+járulék'!$O:$O)</f>
        <v>0</v>
      </c>
      <c r="T8" s="79">
        <f>SUMIF('(54-56) személyi+járulék'!$T:$T,Q8,'(54-56) személyi+járulék'!$R:$R)</f>
        <v>0</v>
      </c>
      <c r="U8" s="79">
        <f>SUMIF('(51) anyagköltség '!$P:$P,Q8,'(51) anyagköltség '!$M:$M)</f>
        <v>0</v>
      </c>
      <c r="V8" s="79">
        <f>SUMIF('(52) igénybe vett szolg'!$P:$P,Q8,'(52) igénybe vett szolg'!$M:$M)</f>
        <v>0</v>
      </c>
      <c r="W8" s="79">
        <f>SUMIF('(53) egyéb szolgáltatások'!$P:$P,$B8,'(52) igénybe vett szolg'!$M:$M)</f>
        <v>0</v>
      </c>
      <c r="X8" s="79">
        <f>SUMIF('(11) immat jav beszerz'!$S:$S,$B8,'(11) immat jav beszerz'!$P:$P)</f>
        <v>0</v>
      </c>
      <c r="Y8" s="79">
        <f>SUMIF('(13) műszaki berendezések'!$S:$S,$B8,'(13) műszaki berendezések'!$P:$P)</f>
        <v>0</v>
      </c>
      <c r="Z8" s="79">
        <f>SUMIF('(14) egyéb berendezések'!$S:$S,$B8,'(14) egyéb berendezések'!$P:$P)</f>
        <v>0</v>
      </c>
      <c r="AA8" s="79">
        <f>SUMIF('(16) beruházás,felújítás'!$S:$S,$B8,'(16) beruházás,felújítás'!$P:$P)</f>
        <v>0</v>
      </c>
      <c r="AB8" s="79">
        <f>SUM(R8:AA8)</f>
        <v>0</v>
      </c>
      <c r="AC8" s="76"/>
      <c r="AD8" s="76"/>
      <c r="AE8" s="224">
        <f>A8</f>
        <v>0</v>
      </c>
      <c r="AF8" s="225" t="str">
        <f>B8</f>
        <v>Ind.Váll/Bér/K+F</v>
      </c>
      <c r="AG8" s="226">
        <f>C8</f>
        <v>0</v>
      </c>
      <c r="AH8" s="79">
        <f>SUMIF('(54-56) személyi+járulék'!$T:$T,AF8,'(54-56) személyi+járulék'!$P:$P)</f>
        <v>0</v>
      </c>
      <c r="AI8" s="79">
        <f>SUMIF('(54-56) személyi+járulék'!$T:$T,AF8,'(54-56) személyi+járulék'!$S:$S)</f>
        <v>0</v>
      </c>
      <c r="AJ8" s="79">
        <f>SUMIF('(51) anyagköltség '!$P:$P,AF8,'(51) anyagköltség '!$N:$N)</f>
        <v>0</v>
      </c>
      <c r="AK8" s="79">
        <f>SUMIF('(52) igénybe vett szolg'!$P:$P,AF8,'(52) igénybe vett szolg'!$N:$N)</f>
        <v>0</v>
      </c>
      <c r="AL8" s="79">
        <f>SUMIF('(53) egyéb szolgáltatások'!$P:$P,$B8,'(52) igénybe vett szolg'!$N:$N)</f>
        <v>0</v>
      </c>
      <c r="AM8" s="79">
        <f>SUMIF('(11) immat jav beszerz'!$S:$S,$B8,'(11) immat jav beszerz'!$Q:$Q)</f>
        <v>0</v>
      </c>
      <c r="AN8" s="79">
        <f>SUMIF('(13) műszaki berendezések'!$S:$S,$B8,'(13) műszaki berendezések'!$Q:$Q)</f>
        <v>0</v>
      </c>
      <c r="AO8" s="79">
        <f>SUMIF('(14) egyéb berendezések'!$S:$S,$B8,'(14) egyéb berendezések'!$Q:$Q)</f>
        <v>0</v>
      </c>
      <c r="AP8" s="79">
        <f>SUMIF('(16) beruházás,felújítás'!$S:$S,$B8,'(16) beruházás,felújítás'!$Q:$Q)</f>
        <v>0</v>
      </c>
      <c r="AQ8" s="79">
        <f>SUM(AG8:AP8)</f>
        <v>0</v>
      </c>
      <c r="AR8" s="76"/>
      <c r="AS8" s="224">
        <f>A8</f>
        <v>0</v>
      </c>
      <c r="AT8" s="225" t="str">
        <f>B8</f>
        <v>Ind.Váll/Bér/K+F</v>
      </c>
      <c r="AU8" s="226">
        <f>C8</f>
        <v>0</v>
      </c>
      <c r="AV8" s="79">
        <f>+D8+S8+AH8</f>
        <v>0</v>
      </c>
      <c r="AW8" s="79">
        <f t="shared" ref="AW8:BD8" si="1">+E8+T8+AI8</f>
        <v>0</v>
      </c>
      <c r="AX8" s="79">
        <f t="shared" si="1"/>
        <v>0</v>
      </c>
      <c r="AY8" s="79">
        <f t="shared" si="1"/>
        <v>0</v>
      </c>
      <c r="AZ8" s="79">
        <f t="shared" si="1"/>
        <v>0</v>
      </c>
      <c r="BA8" s="79">
        <f t="shared" si="1"/>
        <v>0</v>
      </c>
      <c r="BB8" s="79">
        <f t="shared" si="1"/>
        <v>0</v>
      </c>
      <c r="BC8" s="79">
        <f t="shared" si="1"/>
        <v>0</v>
      </c>
      <c r="BD8" s="79">
        <f t="shared" si="1"/>
        <v>0</v>
      </c>
      <c r="BE8" s="79">
        <f>SUM(AU8:BD8)</f>
        <v>0</v>
      </c>
      <c r="BF8" s="76"/>
    </row>
    <row r="9" spans="1:58" ht="12" thickBot="1" x14ac:dyDescent="0.25">
      <c r="A9" s="207"/>
      <c r="B9" s="208"/>
      <c r="C9" s="208"/>
      <c r="D9" s="209"/>
      <c r="E9" s="209"/>
      <c r="F9" s="209"/>
      <c r="G9" s="209"/>
      <c r="H9" s="209"/>
      <c r="I9" s="209"/>
      <c r="J9" s="209"/>
      <c r="K9" s="209"/>
      <c r="L9" s="209"/>
      <c r="M9" s="211"/>
      <c r="N9" s="77"/>
      <c r="O9" s="77"/>
      <c r="P9" s="207"/>
      <c r="Q9" s="208"/>
      <c r="R9" s="208"/>
      <c r="S9" s="209"/>
      <c r="T9" s="209"/>
      <c r="U9" s="209"/>
      <c r="V9" s="209"/>
      <c r="W9" s="209"/>
      <c r="X9" s="209"/>
      <c r="Y9" s="209"/>
      <c r="Z9" s="209"/>
      <c r="AA9" s="209"/>
      <c r="AB9" s="211"/>
      <c r="AC9" s="77"/>
      <c r="AD9" s="78"/>
      <c r="AE9" s="207"/>
      <c r="AF9" s="208"/>
      <c r="AG9" s="208"/>
      <c r="AH9" s="209"/>
      <c r="AI9" s="209"/>
      <c r="AJ9" s="209"/>
      <c r="AK9" s="209"/>
      <c r="AL9" s="209"/>
      <c r="AM9" s="209"/>
      <c r="AN9" s="209"/>
      <c r="AO9" s="209"/>
      <c r="AP9" s="209"/>
      <c r="AQ9" s="211"/>
      <c r="AR9" s="78"/>
      <c r="AS9" s="207"/>
      <c r="AT9" s="208"/>
      <c r="AU9" s="208"/>
      <c r="AV9" s="209"/>
      <c r="AW9" s="209"/>
      <c r="AX9" s="209"/>
      <c r="AY9" s="209"/>
      <c r="AZ9" s="209"/>
      <c r="BA9" s="209"/>
      <c r="BB9" s="209"/>
      <c r="BC9" s="209"/>
      <c r="BD9" s="209"/>
      <c r="BE9" s="211"/>
      <c r="BF9" s="77"/>
    </row>
    <row r="10" spans="1:58" ht="24.75" customHeight="1" thickBot="1" x14ac:dyDescent="0.25">
      <c r="A10" s="300" t="s">
        <v>16</v>
      </c>
      <c r="B10" s="301"/>
      <c r="C10" s="302"/>
      <c r="D10" s="188">
        <f t="shared" ref="D10:M10" si="2">SUM(D8:D8)</f>
        <v>0</v>
      </c>
      <c r="E10" s="188">
        <f t="shared" si="2"/>
        <v>0</v>
      </c>
      <c r="F10" s="188">
        <f t="shared" si="2"/>
        <v>0</v>
      </c>
      <c r="G10" s="188">
        <f t="shared" si="2"/>
        <v>0</v>
      </c>
      <c r="H10" s="188">
        <f t="shared" si="2"/>
        <v>0</v>
      </c>
      <c r="I10" s="188">
        <f t="shared" si="2"/>
        <v>0</v>
      </c>
      <c r="J10" s="188">
        <f t="shared" si="2"/>
        <v>0</v>
      </c>
      <c r="K10" s="188">
        <f t="shared" si="2"/>
        <v>0</v>
      </c>
      <c r="L10" s="188">
        <f t="shared" si="2"/>
        <v>0</v>
      </c>
      <c r="M10" s="188">
        <f t="shared" si="2"/>
        <v>0</v>
      </c>
      <c r="N10" s="77"/>
      <c r="O10" s="77"/>
      <c r="P10" s="300" t="s">
        <v>16</v>
      </c>
      <c r="Q10" s="301"/>
      <c r="R10" s="302"/>
      <c r="S10" s="188">
        <f t="shared" ref="S10:AB10" si="3">SUM(S8:S8)</f>
        <v>0</v>
      </c>
      <c r="T10" s="188">
        <f t="shared" si="3"/>
        <v>0</v>
      </c>
      <c r="U10" s="188">
        <f t="shared" si="3"/>
        <v>0</v>
      </c>
      <c r="V10" s="188">
        <f t="shared" si="3"/>
        <v>0</v>
      </c>
      <c r="W10" s="188">
        <f t="shared" si="3"/>
        <v>0</v>
      </c>
      <c r="X10" s="188">
        <f t="shared" si="3"/>
        <v>0</v>
      </c>
      <c r="Y10" s="188">
        <f t="shared" si="3"/>
        <v>0</v>
      </c>
      <c r="Z10" s="188">
        <f t="shared" si="3"/>
        <v>0</v>
      </c>
      <c r="AA10" s="188">
        <f t="shared" si="3"/>
        <v>0</v>
      </c>
      <c r="AB10" s="188">
        <f t="shared" si="3"/>
        <v>0</v>
      </c>
      <c r="AC10" s="77"/>
      <c r="AD10" s="77"/>
      <c r="AE10" s="300" t="s">
        <v>16</v>
      </c>
      <c r="AF10" s="301"/>
      <c r="AG10" s="302"/>
      <c r="AH10" s="188">
        <f t="shared" ref="AH10:AQ10" si="4">SUM(AH8:AH8)</f>
        <v>0</v>
      </c>
      <c r="AI10" s="188">
        <f t="shared" si="4"/>
        <v>0</v>
      </c>
      <c r="AJ10" s="188">
        <f t="shared" si="4"/>
        <v>0</v>
      </c>
      <c r="AK10" s="188">
        <f t="shared" si="4"/>
        <v>0</v>
      </c>
      <c r="AL10" s="188">
        <f t="shared" si="4"/>
        <v>0</v>
      </c>
      <c r="AM10" s="188">
        <f t="shared" si="4"/>
        <v>0</v>
      </c>
      <c r="AN10" s="188">
        <f t="shared" si="4"/>
        <v>0</v>
      </c>
      <c r="AO10" s="188">
        <f t="shared" si="4"/>
        <v>0</v>
      </c>
      <c r="AP10" s="188">
        <f t="shared" si="4"/>
        <v>0</v>
      </c>
      <c r="AQ10" s="188">
        <f t="shared" si="4"/>
        <v>0</v>
      </c>
      <c r="AR10" s="77"/>
      <c r="AS10" s="300" t="s">
        <v>16</v>
      </c>
      <c r="AT10" s="301"/>
      <c r="AU10" s="302"/>
      <c r="AV10" s="188">
        <f t="shared" ref="AV10:BD10" si="5">SUM(AV8:AV8)</f>
        <v>0</v>
      </c>
      <c r="AW10" s="188">
        <f t="shared" si="5"/>
        <v>0</v>
      </c>
      <c r="AX10" s="188">
        <f t="shared" si="5"/>
        <v>0</v>
      </c>
      <c r="AY10" s="188">
        <f t="shared" si="5"/>
        <v>0</v>
      </c>
      <c r="AZ10" s="188">
        <f t="shared" si="5"/>
        <v>0</v>
      </c>
      <c r="BA10" s="188">
        <f t="shared" si="5"/>
        <v>0</v>
      </c>
      <c r="BB10" s="188">
        <f t="shared" si="5"/>
        <v>0</v>
      </c>
      <c r="BC10" s="188">
        <f t="shared" si="5"/>
        <v>0</v>
      </c>
      <c r="BD10" s="188">
        <f t="shared" si="5"/>
        <v>0</v>
      </c>
      <c r="BE10" s="188">
        <f>SUM(BE8:BE9)</f>
        <v>0</v>
      </c>
      <c r="BF10" s="77"/>
    </row>
    <row r="11" spans="1:58" ht="25.5" customHeight="1" thickBot="1" x14ac:dyDescent="0.25">
      <c r="A11" s="293" t="s">
        <v>55</v>
      </c>
      <c r="B11" s="294"/>
      <c r="C11" s="295"/>
      <c r="D11" s="79">
        <f>'(54-56) személyi+járulék'!N26</f>
        <v>0</v>
      </c>
      <c r="E11" s="79">
        <f>'(54-56) személyi+járulék'!Q26</f>
        <v>0</v>
      </c>
      <c r="F11" s="227">
        <f>'(51) anyagköltség '!L28</f>
        <v>0</v>
      </c>
      <c r="G11" s="227">
        <f>'(52) igénybe vett szolg'!L28</f>
        <v>0</v>
      </c>
      <c r="H11" s="79">
        <f>+'(53) egyéb szolgáltatások'!L27</f>
        <v>0</v>
      </c>
      <c r="I11" s="79">
        <f>'(11) immat jav beszerz'!O27</f>
        <v>0</v>
      </c>
      <c r="J11" s="79">
        <f>'(13) műszaki berendezések'!O27</f>
        <v>0</v>
      </c>
      <c r="K11" s="79">
        <f>+'(14) egyéb berendezések'!O27</f>
        <v>0</v>
      </c>
      <c r="L11" s="210">
        <f>'(16) beruházás,felújítás'!O27</f>
        <v>0</v>
      </c>
      <c r="M11" s="188">
        <f>SUM(D11:L11)</f>
        <v>0</v>
      </c>
      <c r="P11" s="293" t="s">
        <v>55</v>
      </c>
      <c r="Q11" s="294"/>
      <c r="R11" s="295"/>
      <c r="S11" s="79">
        <f>+'(54-56) személyi+járulék'!O26</f>
        <v>0</v>
      </c>
      <c r="T11" s="79">
        <f>+'(54-56) személyi+járulék'!R26</f>
        <v>0</v>
      </c>
      <c r="U11" s="79">
        <f>+'(51) anyagköltség '!M28</f>
        <v>0</v>
      </c>
      <c r="V11" s="79">
        <f>+'(52) igénybe vett szolg'!M28</f>
        <v>0</v>
      </c>
      <c r="W11" s="79">
        <f>+'(53) egyéb szolgáltatások'!M27</f>
        <v>0</v>
      </c>
      <c r="X11" s="79">
        <f>+'(11) immat jav beszerz'!P27</f>
        <v>0</v>
      </c>
      <c r="Y11" s="79">
        <f>+'(13) műszaki berendezések'!P27</f>
        <v>0</v>
      </c>
      <c r="Z11" s="79">
        <f>+'(14) egyéb berendezések'!P27</f>
        <v>0</v>
      </c>
      <c r="AA11" s="210">
        <f>+'(16) beruházás,felújítás'!P27</f>
        <v>0</v>
      </c>
      <c r="AB11" s="188">
        <f>SUM(S11:AA11)</f>
        <v>0</v>
      </c>
      <c r="AE11" s="293" t="s">
        <v>55</v>
      </c>
      <c r="AF11" s="294"/>
      <c r="AG11" s="295"/>
      <c r="AH11" s="79">
        <f>+'(54-56) személyi+járulék'!P26</f>
        <v>0</v>
      </c>
      <c r="AI11" s="79">
        <f>+'(54-56) személyi+járulék'!S26</f>
        <v>0</v>
      </c>
      <c r="AJ11" s="79">
        <f>+'(51) anyagköltség '!N28</f>
        <v>0</v>
      </c>
      <c r="AK11" s="79">
        <f>+'(52) igénybe vett szolg'!N28</f>
        <v>0</v>
      </c>
      <c r="AL11" s="79">
        <f>+'(53) egyéb szolgáltatások'!N27</f>
        <v>0</v>
      </c>
      <c r="AM11" s="79">
        <f>+'(11) immat jav beszerz'!Q27</f>
        <v>0</v>
      </c>
      <c r="AN11" s="79">
        <f>+'(13) műszaki berendezések'!Q27</f>
        <v>0</v>
      </c>
      <c r="AO11" s="79">
        <f>+'(14) egyéb berendezések'!Q27</f>
        <v>0</v>
      </c>
      <c r="AP11" s="210">
        <f>+'(16) beruházás,felújítás'!Q27</f>
        <v>0</v>
      </c>
      <c r="AQ11" s="188">
        <f>SUM(AH11:AP11)</f>
        <v>0</v>
      </c>
      <c r="AS11" s="293" t="s">
        <v>55</v>
      </c>
      <c r="AT11" s="294"/>
      <c r="AU11" s="295"/>
      <c r="AV11" s="79">
        <f>+'(54-56) személyi+járulék'!N26+'(54-56) személyi+járulék'!O26+'(54-56) személyi+járulék'!P26</f>
        <v>0</v>
      </c>
      <c r="AW11" s="79">
        <f>+'(54-56) személyi+járulék'!Q26+'(54-56) személyi+járulék'!R26+'(54-56) személyi+járulék'!S26</f>
        <v>0</v>
      </c>
      <c r="AX11" s="79">
        <f>+'(51) anyagköltség '!O28</f>
        <v>0</v>
      </c>
      <c r="AY11" s="79">
        <f>+'(52) igénybe vett szolg'!O28</f>
        <v>0</v>
      </c>
      <c r="AZ11" s="79">
        <f>+'(53) egyéb szolgáltatások'!O27</f>
        <v>0</v>
      </c>
      <c r="BA11" s="79">
        <f>+'(11) immat jav beszerz'!R27</f>
        <v>0</v>
      </c>
      <c r="BB11" s="79">
        <f>+'(13) műszaki berendezések'!R27</f>
        <v>0</v>
      </c>
      <c r="BC11" s="79">
        <f>+'(14) egyéb berendezések'!R27</f>
        <v>0</v>
      </c>
      <c r="BD11" s="210">
        <f>+'(16) beruházás,felújítás'!R27</f>
        <v>0</v>
      </c>
      <c r="BE11" s="188">
        <f>SUM(AV11:BD11)</f>
        <v>0</v>
      </c>
    </row>
    <row r="12" spans="1:58" s="82" customFormat="1" ht="12.75" x14ac:dyDescent="0.2">
      <c r="A12" s="80"/>
      <c r="B12" s="80"/>
      <c r="C12" s="81"/>
      <c r="D12" s="81"/>
      <c r="E12" s="81"/>
      <c r="F12" s="81"/>
      <c r="G12" s="81"/>
      <c r="H12" s="81"/>
      <c r="I12" s="81"/>
      <c r="P12" s="80"/>
      <c r="Q12" s="80"/>
      <c r="R12" s="81"/>
      <c r="S12" s="81"/>
      <c r="T12" s="81"/>
      <c r="U12" s="81"/>
      <c r="V12" s="81"/>
      <c r="W12" s="81"/>
      <c r="X12" s="81"/>
      <c r="AE12" s="80"/>
      <c r="AF12" s="80"/>
      <c r="AG12" s="81"/>
      <c r="AH12" s="81"/>
      <c r="AI12" s="81"/>
      <c r="AJ12" s="81"/>
      <c r="AK12" s="81"/>
      <c r="AL12" s="81"/>
      <c r="AM12" s="81"/>
      <c r="AS12" s="80"/>
      <c r="AT12" s="80"/>
      <c r="AU12" s="81"/>
      <c r="AV12" s="81"/>
      <c r="AW12" s="81"/>
      <c r="AX12" s="81"/>
      <c r="AY12" s="81"/>
      <c r="AZ12" s="81"/>
      <c r="BA12" s="81"/>
    </row>
    <row r="13" spans="1:58" s="82" customFormat="1" ht="12.75" x14ac:dyDescent="0.2">
      <c r="A13" s="83"/>
      <c r="B13" s="83"/>
      <c r="C13" s="83"/>
      <c r="D13" s="83"/>
      <c r="E13" s="83"/>
      <c r="F13" s="83"/>
      <c r="G13" s="83"/>
      <c r="H13" s="83"/>
      <c r="I13" s="83"/>
      <c r="P13" s="83"/>
      <c r="Q13" s="83"/>
      <c r="R13" s="83"/>
      <c r="S13" s="83"/>
      <c r="T13" s="83"/>
      <c r="U13" s="83"/>
      <c r="V13" s="83"/>
      <c r="W13" s="83"/>
      <c r="X13" s="83"/>
      <c r="AE13" s="83"/>
      <c r="AF13" s="83"/>
      <c r="AG13" s="83"/>
      <c r="AH13" s="83"/>
      <c r="AI13" s="83"/>
      <c r="AJ13" s="83"/>
      <c r="AK13" s="83"/>
      <c r="AL13" s="83"/>
      <c r="AM13" s="83"/>
      <c r="AS13" s="83"/>
      <c r="AT13" s="83"/>
      <c r="AU13" s="83"/>
      <c r="AV13" s="83"/>
      <c r="AW13" s="83"/>
      <c r="AX13" s="83"/>
      <c r="AY13" s="83"/>
      <c r="AZ13" s="83"/>
      <c r="BA13" s="83"/>
    </row>
    <row r="14" spans="1:58" s="82" customFormat="1" ht="12.75" x14ac:dyDescent="0.2">
      <c r="A14" s="83"/>
      <c r="B14" s="83"/>
      <c r="C14" s="83"/>
      <c r="D14" s="83"/>
      <c r="E14" s="83"/>
      <c r="F14" s="83"/>
      <c r="G14" s="83"/>
      <c r="H14" s="83"/>
      <c r="I14" s="83"/>
      <c r="P14" s="83"/>
      <c r="Q14" s="83"/>
      <c r="R14" s="83"/>
      <c r="S14" s="83"/>
      <c r="T14" s="83"/>
      <c r="U14" s="83"/>
      <c r="V14" s="83"/>
      <c r="W14" s="83"/>
      <c r="X14" s="83"/>
      <c r="AE14" s="83"/>
      <c r="AF14" s="83"/>
      <c r="AG14" s="83"/>
      <c r="AH14" s="83"/>
      <c r="AI14" s="83"/>
      <c r="AJ14" s="83"/>
      <c r="AK14" s="83"/>
      <c r="AL14" s="83"/>
      <c r="AM14" s="83"/>
      <c r="AS14" s="83"/>
      <c r="AT14" s="83"/>
      <c r="AU14" s="83"/>
      <c r="AV14" s="83"/>
      <c r="AW14" s="83"/>
      <c r="AX14" s="83"/>
      <c r="AY14" s="83"/>
      <c r="AZ14" s="83"/>
      <c r="BA14" s="83"/>
    </row>
    <row r="15" spans="1:58" s="82" customFormat="1" ht="12.75" x14ac:dyDescent="0.2">
      <c r="B15" s="72"/>
      <c r="C15" s="84"/>
      <c r="D15" s="85"/>
      <c r="E15" s="81"/>
      <c r="G15" s="81"/>
      <c r="H15" s="81"/>
      <c r="I15" s="84"/>
      <c r="J15" s="81"/>
      <c r="K15" s="81"/>
      <c r="L15" s="81"/>
      <c r="Q15" s="72"/>
      <c r="R15" s="84"/>
      <c r="S15" s="85"/>
      <c r="T15" s="81"/>
      <c r="V15" s="81"/>
      <c r="W15" s="81"/>
      <c r="X15" s="84"/>
      <c r="Y15" s="81"/>
      <c r="Z15" s="81"/>
      <c r="AA15" s="81"/>
      <c r="AF15" s="72"/>
      <c r="AG15" s="84"/>
      <c r="AH15" s="85"/>
      <c r="AI15" s="81"/>
      <c r="AK15" s="81"/>
      <c r="AL15" s="81"/>
      <c r="AM15" s="84"/>
      <c r="AN15" s="81"/>
      <c r="AO15" s="81"/>
      <c r="AP15" s="81"/>
      <c r="AT15" s="72"/>
      <c r="AU15" s="84"/>
      <c r="AV15" s="85"/>
      <c r="AW15" s="81"/>
      <c r="AY15" s="81"/>
      <c r="AZ15" s="81"/>
      <c r="BA15" s="84"/>
      <c r="BB15" s="81"/>
      <c r="BC15" s="81"/>
      <c r="BD15" s="81"/>
    </row>
    <row r="16" spans="1:58" s="82" customFormat="1" ht="12.75" x14ac:dyDescent="0.2">
      <c r="A16" s="72"/>
      <c r="B16" s="72"/>
      <c r="C16" s="72"/>
      <c r="D16" s="72"/>
      <c r="E16" s="81"/>
      <c r="F16" s="81"/>
      <c r="G16" s="85"/>
      <c r="H16" s="85"/>
      <c r="I16" s="81"/>
      <c r="J16" s="86"/>
      <c r="K16" s="86"/>
      <c r="L16" s="86"/>
      <c r="P16" s="72"/>
      <c r="Q16" s="72"/>
      <c r="R16" s="72"/>
      <c r="S16" s="72"/>
      <c r="T16" s="81"/>
      <c r="U16" s="81"/>
      <c r="V16" s="85"/>
      <c r="W16" s="85"/>
      <c r="X16" s="81"/>
      <c r="Y16" s="86"/>
      <c r="Z16" s="86"/>
      <c r="AA16" s="86"/>
      <c r="AE16" s="72"/>
      <c r="AF16" s="72"/>
      <c r="AG16" s="72"/>
      <c r="AH16" s="72"/>
      <c r="AI16" s="81"/>
      <c r="AJ16" s="81"/>
      <c r="AK16" s="85"/>
      <c r="AL16" s="85"/>
      <c r="AM16" s="81"/>
      <c r="AN16" s="86"/>
      <c r="AO16" s="86"/>
      <c r="AP16" s="86"/>
      <c r="AS16" s="72"/>
      <c r="AT16" s="72"/>
      <c r="AU16" s="72"/>
      <c r="AV16" s="72"/>
      <c r="AW16" s="81"/>
      <c r="AX16" s="81"/>
      <c r="AY16" s="85"/>
      <c r="AZ16" s="85"/>
      <c r="BA16" s="81"/>
      <c r="BB16" s="86"/>
      <c r="BC16" s="86"/>
      <c r="BD16" s="86"/>
    </row>
    <row r="17" spans="1:53" s="82" customFormat="1" ht="12.75" x14ac:dyDescent="0.2">
      <c r="A17" s="87"/>
      <c r="B17" s="88"/>
      <c r="C17" s="89"/>
      <c r="D17" s="89"/>
      <c r="E17" s="89"/>
      <c r="F17" s="72"/>
      <c r="G17" s="72"/>
      <c r="H17" s="72"/>
      <c r="I17" s="72"/>
      <c r="P17" s="87"/>
      <c r="Q17" s="88"/>
      <c r="R17" s="89"/>
      <c r="S17" s="89"/>
      <c r="T17" s="89"/>
      <c r="U17" s="72"/>
      <c r="V17" s="72"/>
      <c r="W17" s="72"/>
      <c r="X17" s="72"/>
      <c r="AE17" s="87"/>
      <c r="AF17" s="88"/>
      <c r="AG17" s="89"/>
      <c r="AH17" s="89"/>
      <c r="AI17" s="89"/>
      <c r="AJ17" s="72"/>
      <c r="AK17" s="72"/>
      <c r="AL17" s="72"/>
      <c r="AM17" s="72"/>
      <c r="AS17" s="88"/>
      <c r="AT17" s="88"/>
      <c r="AU17" s="89"/>
      <c r="AV17" s="89"/>
      <c r="AW17" s="89"/>
      <c r="AX17" s="72"/>
      <c r="AY17" s="72"/>
      <c r="AZ17" s="72"/>
      <c r="BA17" s="72"/>
    </row>
    <row r="18" spans="1:53" s="82" customFormat="1" ht="12.75" x14ac:dyDescent="0.2">
      <c r="A18" s="72"/>
      <c r="B18" s="72"/>
      <c r="C18" s="72"/>
      <c r="D18" s="72"/>
      <c r="E18" s="72"/>
      <c r="F18" s="72"/>
      <c r="G18" s="72"/>
      <c r="H18" s="72"/>
      <c r="I18" s="72"/>
      <c r="P18" s="72"/>
      <c r="Q18" s="72"/>
      <c r="R18" s="72"/>
      <c r="S18" s="72"/>
      <c r="T18" s="72"/>
      <c r="U18" s="72"/>
      <c r="V18" s="72"/>
      <c r="W18" s="72"/>
      <c r="X18" s="72"/>
      <c r="AE18" s="72"/>
      <c r="AF18" s="72"/>
      <c r="AG18" s="72"/>
      <c r="AH18" s="72"/>
      <c r="AI18" s="72"/>
      <c r="AJ18" s="72"/>
      <c r="AK18" s="72"/>
      <c r="AL18" s="72"/>
      <c r="AM18" s="72"/>
      <c r="AS18" s="72"/>
      <c r="AT18" s="72"/>
      <c r="AU18" s="72"/>
      <c r="AV18" s="72"/>
      <c r="AW18" s="72"/>
      <c r="AX18" s="72"/>
      <c r="AY18" s="72"/>
      <c r="AZ18" s="72"/>
      <c r="BA18" s="72"/>
    </row>
    <row r="19" spans="1:53" s="82" customFormat="1" ht="12.75" x14ac:dyDescent="0.2">
      <c r="B19" s="72"/>
      <c r="C19" s="72"/>
      <c r="D19" s="72"/>
      <c r="E19" s="72"/>
      <c r="F19" s="72"/>
      <c r="G19" s="72"/>
      <c r="H19" s="72"/>
      <c r="I19" s="72"/>
      <c r="Q19" s="72"/>
      <c r="R19" s="72"/>
      <c r="S19" s="72"/>
      <c r="T19" s="72"/>
      <c r="U19" s="72"/>
      <c r="V19" s="72"/>
      <c r="W19" s="72"/>
      <c r="X19" s="72"/>
      <c r="AF19" s="72"/>
      <c r="AG19" s="72"/>
      <c r="AH19" s="72"/>
      <c r="AI19" s="72"/>
      <c r="AJ19" s="72"/>
      <c r="AK19" s="72"/>
      <c r="AL19" s="72"/>
      <c r="AM19" s="72"/>
      <c r="AS19" s="87"/>
      <c r="AT19" s="72"/>
      <c r="AU19" s="72"/>
      <c r="AV19" s="72"/>
      <c r="AW19" s="72"/>
      <c r="AX19" s="72"/>
      <c r="AY19" s="72"/>
      <c r="AZ19" s="72"/>
      <c r="BA19" s="72"/>
    </row>
    <row r="22" spans="1:53" s="74" customFormat="1" x14ac:dyDescent="0.2"/>
  </sheetData>
  <sheetProtection formatRows="0" insertRows="0" selectLockedCells="1"/>
  <mergeCells count="39">
    <mergeCell ref="F2:M2"/>
    <mergeCell ref="A5:M5"/>
    <mergeCell ref="P1:T1"/>
    <mergeCell ref="P5:AB5"/>
    <mergeCell ref="U1:AB1"/>
    <mergeCell ref="A1:E1"/>
    <mergeCell ref="A2:E2"/>
    <mergeCell ref="U2:AB2"/>
    <mergeCell ref="P2:T2"/>
    <mergeCell ref="F1:M1"/>
    <mergeCell ref="P4:AB4"/>
    <mergeCell ref="AX1:BE1"/>
    <mergeCell ref="AE10:AG10"/>
    <mergeCell ref="AS1:AW1"/>
    <mergeCell ref="AS5:BE5"/>
    <mergeCell ref="AS2:AW2"/>
    <mergeCell ref="AX2:BE2"/>
    <mergeCell ref="AE1:AI1"/>
    <mergeCell ref="AS10:AU10"/>
    <mergeCell ref="AE2:AI2"/>
    <mergeCell ref="AX3:BE3"/>
    <mergeCell ref="AJ1:AQ1"/>
    <mergeCell ref="AJ2:AQ2"/>
    <mergeCell ref="AJ3:AQ3"/>
    <mergeCell ref="AS11:AU11"/>
    <mergeCell ref="A3:E3"/>
    <mergeCell ref="F3:M3"/>
    <mergeCell ref="P3:T3"/>
    <mergeCell ref="AE3:AI3"/>
    <mergeCell ref="U3:AB3"/>
    <mergeCell ref="A10:C10"/>
    <mergeCell ref="P10:R10"/>
    <mergeCell ref="A4:M4"/>
    <mergeCell ref="AS3:AW3"/>
    <mergeCell ref="A11:C11"/>
    <mergeCell ref="P11:R11"/>
    <mergeCell ref="AE11:AG11"/>
    <mergeCell ref="AE4:AQ4"/>
    <mergeCell ref="AE5:AQ5"/>
  </mergeCells>
  <phoneticPr fontId="2" type="noConversion"/>
  <dataValidations count="1">
    <dataValidation type="list" allowBlank="1" showInputMessage="1" showErrorMessage="1" sqref="B8" xr:uid="{00000000-0002-0000-0900-000000000000}">
      <formula1>tamtip</formula1>
    </dataValidation>
  </dataValidations>
  <printOptions horizontalCentered="1"/>
  <pageMargins left="0.25" right="0.25" top="0.75" bottom="0.75" header="0.3" footer="0.3"/>
  <pageSetup paperSize="9" scale="85" orientation="landscape" r:id="rId1"/>
  <headerFooter alignWithMargins="0">
    <oddFooter>&amp;R&amp;"Garamond,Normál"&amp;P/&amp;N. oldal</oddFooter>
  </headerFooter>
  <colBreaks count="3" manualBreakCount="3">
    <brk id="14" max="1048575" man="1"/>
    <brk id="29" max="1048575" man="1"/>
    <brk id="43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39E5F77C9AB547B5A4CD00A69289E3" ma:contentTypeVersion="17" ma:contentTypeDescription="Create a new document." ma:contentTypeScope="" ma:versionID="43d69a274275ab0a96dfb16f8a314e34">
  <xsd:schema xmlns:xsd="http://www.w3.org/2001/XMLSchema" xmlns:xs="http://www.w3.org/2001/XMLSchema" xmlns:p="http://schemas.microsoft.com/office/2006/metadata/properties" xmlns:ns2="3b622919-6c52-49a6-9367-90f72077181b" xmlns:ns3="1d6e497b-7720-429d-ae5a-827324b17246" targetNamespace="http://schemas.microsoft.com/office/2006/metadata/properties" ma:root="true" ma:fieldsID="fd6f0a68a3bd9dc6942b9a2b1675a76b" ns2:_="" ns3:_="">
    <xsd:import namespace="3b622919-6c52-49a6-9367-90f72077181b"/>
    <xsd:import namespace="1d6e497b-7720-429d-ae5a-827324b172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622919-6c52-49a6-9367-90f72077181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9d58e7c-6376-404d-972f-ea44d7cbbfd0}" ma:internalName="TaxCatchAll" ma:showField="CatchAllData" ma:web="3b622919-6c52-49a6-9367-90f7207718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6e497b-7720-429d-ae5a-827324b172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ee7ca4c-697c-4b77-9662-a18499ef2a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622919-6c52-49a6-9367-90f72077181b" xsi:nil="true"/>
    <lcf76f155ced4ddcb4097134ff3c332f xmlns="1d6e497b-7720-429d-ae5a-827324b1724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CE2AC47-C6AF-48B2-A20E-850045BC0CDC}"/>
</file>

<file path=customXml/itemProps2.xml><?xml version="1.0" encoding="utf-8"?>
<ds:datastoreItem xmlns:ds="http://schemas.openxmlformats.org/officeDocument/2006/customXml" ds:itemID="{7B91BBA0-38CE-4074-AAB5-6733EF999C3F}"/>
</file>

<file path=customXml/itemProps3.xml><?xml version="1.0" encoding="utf-8"?>
<ds:datastoreItem xmlns:ds="http://schemas.openxmlformats.org/officeDocument/2006/customXml" ds:itemID="{A9416758-D20D-43FD-89BD-794B848BEE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3</vt:i4>
      </vt:variant>
    </vt:vector>
  </HeadingPairs>
  <TitlesOfParts>
    <vt:vector size="15" baseType="lpstr">
      <vt:lpstr>(54-56) személyi+járulék</vt:lpstr>
      <vt:lpstr>(51) anyagköltség </vt:lpstr>
      <vt:lpstr>(52) igénybe vett szolg</vt:lpstr>
      <vt:lpstr>(53) egyéb szolgáltatások</vt:lpstr>
      <vt:lpstr>(11) immat jav beszerz</vt:lpstr>
      <vt:lpstr>(13) műszaki berendezések</vt:lpstr>
      <vt:lpstr>(14) egyéb berendezések</vt:lpstr>
      <vt:lpstr>(16) beruházás,felújítás</vt:lpstr>
      <vt:lpstr>tám. típus összesítő</vt:lpstr>
      <vt:lpstr>(LNY) lemondó nyilatkozat</vt:lpstr>
      <vt:lpstr>támogatás típusai</vt:lpstr>
      <vt:lpstr>Támogatás típusa</vt:lpstr>
      <vt:lpstr>'tám. típus összesítő'!Nyomtatási_cím</vt:lpstr>
      <vt:lpstr>'támogatás típusai'!Nyomtatási_terület</vt:lpstr>
      <vt:lpstr>tamtip</vt:lpstr>
    </vt:vector>
  </TitlesOfParts>
  <Company>Nemzeti Kutatási és Technológiai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fuhrerzs</dc:creator>
  <cp:lastModifiedBy>HQ</cp:lastModifiedBy>
  <cp:lastPrinted>2021-05-03T13:27:40Z</cp:lastPrinted>
  <dcterms:created xsi:type="dcterms:W3CDTF">2007-11-15T15:03:49Z</dcterms:created>
  <dcterms:modified xsi:type="dcterms:W3CDTF">2021-06-28T09:10:50Z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0x010100B139E5F77C9AB547B5A4CD00A69289E3</vt:lpwstr>
  </property>
</Properties>
</file>