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ját meghajtó\03_MLS\MKB_Fintech_Factory\Munkaanyagok\"/>
    </mc:Choice>
  </mc:AlternateContent>
  <xr:revisionPtr revIDLastSave="0" documentId="13_ncr:1_{DB4DE37D-6ED6-45AD-BFC1-D8A61EED04B8}" xr6:coauthVersionLast="47" xr6:coauthVersionMax="47" xr10:uidLastSave="{00000000-0000-0000-0000-000000000000}"/>
  <bookViews>
    <workbookView xWindow="-120" yWindow="-120" windowWidth="38640" windowHeight="15840" tabRatio="889" xr2:uid="{00000000-000D-0000-FFFF-FFFF00000000}"/>
  </bookViews>
  <sheets>
    <sheet name="Alapadatok" sheetId="41" r:id="rId1"/>
    <sheet name="(54-56) személyi+járulék" sheetId="14" r:id="rId2"/>
    <sheet name="(51) anyagköltség " sheetId="36" r:id="rId3"/>
    <sheet name="(52) igénybe vett szolg" sheetId="16" r:id="rId4"/>
    <sheet name="(53) egyéb szolgáltatások" sheetId="19" r:id="rId5"/>
    <sheet name="(11) immat jav beszerz" sheetId="17" r:id="rId6"/>
    <sheet name="(13) műszaki berendezések" sheetId="34" r:id="rId7"/>
    <sheet name="(14) egyéb berendezések" sheetId="37" r:id="rId8"/>
    <sheet name="(16) beruházás,felújítás" sheetId="35" r:id="rId9"/>
    <sheet name="tám. típus összesítő" sheetId="22" r:id="rId10"/>
    <sheet name="támogatás típusai" sheetId="26" state="hidden" r:id="rId11"/>
    <sheet name="Támogatás típusa" sheetId="40" r:id="rId12"/>
  </sheets>
  <definedNames>
    <definedName name="_xlnm._FilterDatabase" localSheetId="5" hidden="1">'(11) immat jav beszerz'!$A$4:$S$21</definedName>
    <definedName name="_xlnm._FilterDatabase" localSheetId="6" hidden="1">'(13) műszaki berendezések'!$A$4:$S$21</definedName>
    <definedName name="_xlnm._FilterDatabase" localSheetId="7" hidden="1">'(14) egyéb berendezések'!$A$4:$S$21</definedName>
    <definedName name="_xlnm._FilterDatabase" localSheetId="8" hidden="1">'(16) beruházás,felújítás'!$A$4:$S$21</definedName>
    <definedName name="_xlnm._FilterDatabase" localSheetId="2" hidden="1">'(51) anyagköltség '!$A$4:$Q$4</definedName>
    <definedName name="_xlnm._FilterDatabase" localSheetId="3" hidden="1">'(52) igénybe vett szolg'!$A$4:$Q$4</definedName>
    <definedName name="_xlnm._FilterDatabase" localSheetId="4" hidden="1">'(53) egyéb szolgáltatások'!$A$4:$Q$4</definedName>
    <definedName name="_xlnm._FilterDatabase" localSheetId="1" hidden="1">'(54-56) személyi+járulék'!$B$4:$U$18</definedName>
    <definedName name="_xlnm._FilterDatabase" localSheetId="9" hidden="1">'tám. típus összesítő'!$A$3:$BF$4</definedName>
    <definedName name="_xlnm._FilterDatabase" localSheetId="11" hidden="1">'Támogatás típusa'!$A$1:$B$8</definedName>
    <definedName name="koltsegtipus">'Támogatás típusa'!$A$20:$A$25</definedName>
    <definedName name="_xlnm.Print_Titles" localSheetId="9">'tám. típus összesítő'!#REF!</definedName>
    <definedName name="_xlnm.Print_Area" localSheetId="10">'támogatás típusai'!$A$2:$B$13</definedName>
    <definedName name="tamtip">'Támogatás típusa'!$A$4:$A$17</definedName>
  </definedNames>
  <calcPr calcId="191029"/>
</workbook>
</file>

<file path=xl/calcChain.xml><?xml version="1.0" encoding="utf-8"?>
<calcChain xmlns="http://schemas.openxmlformats.org/spreadsheetml/2006/main">
  <c r="D27" i="41" l="1"/>
  <c r="D24" i="41"/>
  <c r="D21" i="41"/>
  <c r="D18" i="41"/>
  <c r="C27" i="41"/>
  <c r="C24" i="41"/>
  <c r="C21" i="41"/>
  <c r="C18" i="41"/>
  <c r="B27" i="41"/>
  <c r="B24" i="41"/>
  <c r="B21" i="41"/>
  <c r="B18" i="41"/>
  <c r="AG4" i="22"/>
  <c r="AF4" i="22"/>
  <c r="AE4" i="22"/>
  <c r="AU4" i="22"/>
  <c r="AT4" i="22"/>
  <c r="AS4" i="22"/>
  <c r="P4" i="22"/>
  <c r="Q4" i="22"/>
  <c r="R4" i="22"/>
  <c r="H23" i="19"/>
  <c r="O16" i="19"/>
  <c r="O17" i="19"/>
  <c r="I22" i="14"/>
  <c r="AI4" i="22" l="1"/>
  <c r="AP4" i="22" l="1"/>
  <c r="AO4" i="22"/>
  <c r="AN4" i="22"/>
  <c r="AM4" i="22"/>
  <c r="AL4" i="22"/>
  <c r="AK4" i="22"/>
  <c r="AJ4" i="22"/>
  <c r="AA4" i="22"/>
  <c r="Z4" i="22"/>
  <c r="Y4" i="22"/>
  <c r="X4" i="22"/>
  <c r="W4" i="22"/>
  <c r="V4" i="22"/>
  <c r="U4" i="22"/>
  <c r="F4" i="22"/>
  <c r="G4" i="22"/>
  <c r="T4" i="22"/>
  <c r="L4" i="22"/>
  <c r="K4" i="22"/>
  <c r="J4" i="22"/>
  <c r="I4" i="22"/>
  <c r="H4" i="22"/>
  <c r="E4" i="22"/>
  <c r="H6" i="22" l="1"/>
  <c r="L6" i="22"/>
  <c r="BC4" i="22"/>
  <c r="AY4" i="22"/>
  <c r="BB4" i="22"/>
  <c r="AX4" i="22"/>
  <c r="X6" i="22"/>
  <c r="BA4" i="22"/>
  <c r="T6" i="22"/>
  <c r="AW4" i="22"/>
  <c r="AK6" i="22"/>
  <c r="AO6" i="22"/>
  <c r="BD4" i="22"/>
  <c r="AZ4" i="22"/>
  <c r="G6" i="22"/>
  <c r="K6" i="22"/>
  <c r="U6" i="22"/>
  <c r="Y6" i="22"/>
  <c r="AL6" i="22"/>
  <c r="V6" i="22"/>
  <c r="Z6" i="22"/>
  <c r="AI6" i="22"/>
  <c r="AM6" i="22"/>
  <c r="AP6" i="22"/>
  <c r="F6" i="22"/>
  <c r="J6" i="22"/>
  <c r="E6" i="22"/>
  <c r="I6" i="22"/>
  <c r="W6" i="22"/>
  <c r="AA6" i="22"/>
  <c r="AJ6" i="22"/>
  <c r="AN6" i="22"/>
  <c r="BC6" i="22" l="1"/>
  <c r="AY6" i="22"/>
  <c r="BA6" i="22"/>
  <c r="AZ6" i="22"/>
  <c r="BB6" i="22"/>
  <c r="AX6" i="22"/>
  <c r="BD6" i="22"/>
  <c r="AW6" i="22"/>
  <c r="Q22" i="37" l="1"/>
  <c r="P22" i="37"/>
  <c r="O22" i="37"/>
  <c r="N22" i="37"/>
  <c r="M22" i="37"/>
  <c r="L22" i="37"/>
  <c r="R20" i="37"/>
  <c r="R19" i="37"/>
  <c r="R18" i="37"/>
  <c r="R17" i="37"/>
  <c r="R16" i="37"/>
  <c r="R15" i="37"/>
  <c r="R14" i="37"/>
  <c r="R13" i="37"/>
  <c r="R12" i="37"/>
  <c r="R11" i="37"/>
  <c r="R10" i="37"/>
  <c r="R9" i="37"/>
  <c r="R8" i="37"/>
  <c r="R7" i="37"/>
  <c r="R6" i="37"/>
  <c r="R5" i="37"/>
  <c r="N24" i="36"/>
  <c r="M24" i="36"/>
  <c r="L24" i="36"/>
  <c r="K24" i="36"/>
  <c r="J24" i="36"/>
  <c r="I24" i="36"/>
  <c r="O22" i="36"/>
  <c r="O21" i="36"/>
  <c r="O20" i="36"/>
  <c r="O19" i="36"/>
  <c r="O18" i="36"/>
  <c r="O17" i="36"/>
  <c r="O16" i="36"/>
  <c r="O15" i="36"/>
  <c r="O14" i="36"/>
  <c r="O13" i="36"/>
  <c r="O12" i="36"/>
  <c r="O11" i="36"/>
  <c r="O10" i="36"/>
  <c r="O9" i="36"/>
  <c r="O8" i="36"/>
  <c r="O7" i="36"/>
  <c r="O6" i="36"/>
  <c r="O5" i="36"/>
  <c r="F7" i="22" l="1"/>
  <c r="U7" i="22"/>
  <c r="AJ7" i="22"/>
  <c r="K7" i="22"/>
  <c r="Z7" i="22"/>
  <c r="AO7" i="22"/>
  <c r="R22" i="37"/>
  <c r="BC7" i="22" s="1"/>
  <c r="O24" i="36"/>
  <c r="AX7" i="22" s="1"/>
  <c r="P22" i="35" l="1"/>
  <c r="AA7" i="22" s="1"/>
  <c r="Q22" i="35"/>
  <c r="AP7" i="22" s="1"/>
  <c r="O22" i="35"/>
  <c r="M22" i="35"/>
  <c r="N22" i="35"/>
  <c r="L22" i="35"/>
  <c r="P22" i="34"/>
  <c r="Y7" i="22" s="1"/>
  <c r="Q22" i="34"/>
  <c r="AN7" i="22" s="1"/>
  <c r="O22" i="34"/>
  <c r="M22" i="34"/>
  <c r="N22" i="34"/>
  <c r="L22" i="34"/>
  <c r="P22" i="17"/>
  <c r="X7" i="22" s="1"/>
  <c r="Q22" i="17"/>
  <c r="AM7" i="22" s="1"/>
  <c r="O22" i="17"/>
  <c r="M22" i="17"/>
  <c r="N22" i="17"/>
  <c r="L22" i="17"/>
  <c r="L7" i="22" l="1"/>
  <c r="J7" i="22"/>
  <c r="I7" i="22"/>
  <c r="R20" i="35"/>
  <c r="R19" i="35"/>
  <c r="R18" i="35"/>
  <c r="R17" i="35"/>
  <c r="R16" i="35"/>
  <c r="R15" i="35"/>
  <c r="R14" i="35"/>
  <c r="R13" i="35"/>
  <c r="R12" i="35"/>
  <c r="R11" i="35"/>
  <c r="R10" i="35"/>
  <c r="R9" i="35"/>
  <c r="R8" i="35"/>
  <c r="R7" i="35"/>
  <c r="R6" i="35"/>
  <c r="R5" i="35"/>
  <c r="R20" i="34"/>
  <c r="R19" i="34"/>
  <c r="R18" i="34"/>
  <c r="R17" i="34"/>
  <c r="R16" i="34"/>
  <c r="R15" i="34"/>
  <c r="R14" i="34"/>
  <c r="R13" i="34"/>
  <c r="R12" i="34"/>
  <c r="R11" i="34"/>
  <c r="R10" i="34"/>
  <c r="R9" i="34"/>
  <c r="R8" i="34"/>
  <c r="R7" i="34"/>
  <c r="R6" i="34"/>
  <c r="R5" i="34"/>
  <c r="R22" i="34" l="1"/>
  <c r="BB7" i="22" s="1"/>
  <c r="R22" i="35"/>
  <c r="BD7" i="22" s="1"/>
  <c r="J24" i="16" l="1"/>
  <c r="J23" i="19"/>
  <c r="R18" i="17" l="1"/>
  <c r="R20" i="17"/>
  <c r="R19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O5" i="19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5" i="16"/>
  <c r="O21" i="19"/>
  <c r="O20" i="19"/>
  <c r="O19" i="19"/>
  <c r="O18" i="19"/>
  <c r="O15" i="19"/>
  <c r="O14" i="19"/>
  <c r="O13" i="19"/>
  <c r="O12" i="19"/>
  <c r="O11" i="19"/>
  <c r="O10" i="19"/>
  <c r="O9" i="19"/>
  <c r="O8" i="19"/>
  <c r="O7" i="19"/>
  <c r="O6" i="19"/>
  <c r="N23" i="19"/>
  <c r="AL7" i="22" s="1"/>
  <c r="M23" i="19"/>
  <c r="W7" i="22" s="1"/>
  <c r="L23" i="19"/>
  <c r="H7" i="22" s="1"/>
  <c r="K23" i="19"/>
  <c r="I23" i="19"/>
  <c r="N24" i="16"/>
  <c r="AK7" i="22" s="1"/>
  <c r="M24" i="16"/>
  <c r="V7" i="22" s="1"/>
  <c r="L24" i="16"/>
  <c r="G7" i="22" s="1"/>
  <c r="K24" i="16"/>
  <c r="I24" i="16"/>
  <c r="S22" i="14"/>
  <c r="AI7" i="22" s="1"/>
  <c r="R22" i="14"/>
  <c r="Q22" i="14"/>
  <c r="M22" i="14"/>
  <c r="L22" i="14"/>
  <c r="K22" i="14"/>
  <c r="J22" i="14"/>
  <c r="H22" i="14"/>
  <c r="P20" i="14"/>
  <c r="O20" i="14"/>
  <c r="N20" i="14"/>
  <c r="P19" i="14"/>
  <c r="O19" i="14"/>
  <c r="N19" i="14"/>
  <c r="P18" i="14"/>
  <c r="O18" i="14"/>
  <c r="N18" i="14"/>
  <c r="P17" i="14"/>
  <c r="O17" i="14"/>
  <c r="N17" i="14"/>
  <c r="P16" i="14"/>
  <c r="O16" i="14"/>
  <c r="N16" i="14"/>
  <c r="P15" i="14"/>
  <c r="O15" i="14"/>
  <c r="N15" i="14"/>
  <c r="P14" i="14"/>
  <c r="O14" i="14"/>
  <c r="N14" i="14"/>
  <c r="P13" i="14"/>
  <c r="O13" i="14"/>
  <c r="N13" i="14"/>
  <c r="P12" i="14"/>
  <c r="O12" i="14"/>
  <c r="N12" i="14"/>
  <c r="P11" i="14"/>
  <c r="O11" i="14"/>
  <c r="N11" i="14"/>
  <c r="P10" i="14"/>
  <c r="O10" i="14"/>
  <c r="N10" i="14"/>
  <c r="P9" i="14"/>
  <c r="O9" i="14"/>
  <c r="N9" i="14"/>
  <c r="P8" i="14"/>
  <c r="O8" i="14"/>
  <c r="N8" i="14"/>
  <c r="P7" i="14"/>
  <c r="O7" i="14"/>
  <c r="N7" i="14"/>
  <c r="P6" i="14"/>
  <c r="O6" i="14"/>
  <c r="N6" i="14"/>
  <c r="O5" i="14"/>
  <c r="P5" i="14"/>
  <c r="AH4" i="22" s="1"/>
  <c r="AQ4" i="22" s="1"/>
  <c r="N5" i="14"/>
  <c r="S4" i="22" l="1"/>
  <c r="AB4" i="22" s="1"/>
  <c r="D4" i="22"/>
  <c r="M4" i="22" s="1"/>
  <c r="AW7" i="22"/>
  <c r="T7" i="22"/>
  <c r="E7" i="22"/>
  <c r="R22" i="17"/>
  <c r="BA7" i="22" s="1"/>
  <c r="O24" i="16"/>
  <c r="AY7" i="22" s="1"/>
  <c r="O23" i="19"/>
  <c r="AZ7" i="22" s="1"/>
  <c r="N22" i="14"/>
  <c r="P22" i="14"/>
  <c r="O22" i="14"/>
  <c r="S7" i="22" s="1"/>
  <c r="AB7" i="22" l="1"/>
  <c r="D6" i="22"/>
  <c r="AV4" i="22"/>
  <c r="BE4" i="22" s="1"/>
  <c r="AB6" i="22"/>
  <c r="S6" i="22"/>
  <c r="M6" i="22"/>
  <c r="AQ6" i="22"/>
  <c r="AH6" i="22"/>
  <c r="AH7" i="22"/>
  <c r="AQ7" i="22" s="1"/>
  <c r="AV7" i="22"/>
  <c r="BE7" i="22" s="1"/>
  <c r="D7" i="22"/>
  <c r="M7" i="22" s="1"/>
  <c r="AV6" i="22" l="1"/>
  <c r="BE6" i="22"/>
</calcChain>
</file>

<file path=xl/sharedStrings.xml><?xml version="1.0" encoding="utf-8"?>
<sst xmlns="http://schemas.openxmlformats.org/spreadsheetml/2006/main" count="373" uniqueCount="149">
  <si>
    <t>Összesen:</t>
  </si>
  <si>
    <t>Támogatás</t>
  </si>
  <si>
    <t>Saját forrás</t>
  </si>
  <si>
    <t>Egyéb forrás</t>
  </si>
  <si>
    <t>Összesen</t>
  </si>
  <si>
    <t>Projektre elszámolt bruttó bér (Ft)</t>
  </si>
  <si>
    <t>Projektre elszámolt bruttó bér járuléka (Ft)</t>
  </si>
  <si>
    <t>szám</t>
  </si>
  <si>
    <t>Bruttó</t>
  </si>
  <si>
    <t>Nettó</t>
  </si>
  <si>
    <t>Egyéb f.</t>
  </si>
  <si>
    <t xml:space="preserve"> Összesen</t>
  </si>
  <si>
    <t>összesen</t>
  </si>
  <si>
    <t>elszámolt költségek összegzése:</t>
  </si>
  <si>
    <t>Projektre elszámolt egyéb juttatások (Ft) (pld. napidíj, stb.)</t>
  </si>
  <si>
    <t>Sor-szám</t>
  </si>
  <si>
    <t>Teljesítés dátuma</t>
  </si>
  <si>
    <t>Az elszámolt időszak</t>
  </si>
  <si>
    <t>kezdete (dátum)</t>
  </si>
  <si>
    <t>vége (dátum)</t>
  </si>
  <si>
    <t>neve</t>
  </si>
  <si>
    <t>Projektben résztvevő dolgozók</t>
  </si>
  <si>
    <t>Tám. int.</t>
  </si>
  <si>
    <t>Számviteli bizonylat sorszáma</t>
  </si>
  <si>
    <t>Kiállítás kelte</t>
  </si>
  <si>
    <t>Gazdasági esemény rövid leírása</t>
  </si>
  <si>
    <t>Számviteli bizonylat kiállítójának neve</t>
  </si>
  <si>
    <t>Adószáma</t>
  </si>
  <si>
    <t>Pénzügyi teljesítés időpontja</t>
  </si>
  <si>
    <t>Összege (Ft)</t>
  </si>
  <si>
    <t>Projekt terhére elszámolt költségek (Ft)</t>
  </si>
  <si>
    <t>Projektre elszámolt bruttó bér és juttatások összesen (Ft)</t>
  </si>
  <si>
    <t xml:space="preserve">Kutatás-fejlesztési projekthez nyújtott támogatás </t>
  </si>
  <si>
    <t>Alapkutatás</t>
  </si>
  <si>
    <t>Alkalmazott (ipari) kutatás</t>
  </si>
  <si>
    <t>Kísérleti fejlesztés</t>
  </si>
  <si>
    <t>Közbeszerzés</t>
  </si>
  <si>
    <t>Kutatási infrastruktúrához nyújtott beruházási támogatás</t>
  </si>
  <si>
    <t>támogatás típusa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</si>
  <si>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/Kis.fejl.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</si>
  <si>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/Rezsi</t>
    </r>
  </si>
  <si>
    <t>De minimis támogatás</t>
  </si>
  <si>
    <t>ÁFA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</si>
  <si>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/Alap.</t>
    </r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</si>
  <si>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/Alkalm.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</si>
  <si>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/Közbesz.</t>
    </r>
  </si>
  <si>
    <r>
      <rPr>
        <b/>
        <sz val="10"/>
        <color indexed="8"/>
        <rFont val="Calibri"/>
        <family val="2"/>
        <charset val="238"/>
      </rPr>
      <t>D.M</t>
    </r>
    <r>
      <rPr>
        <sz val="10"/>
        <color indexed="8"/>
        <rFont val="Calibri"/>
        <family val="2"/>
        <charset val="238"/>
      </rPr>
      <t>./Koord.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</si>
  <si>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/Tájék.</t>
    </r>
  </si>
  <si>
    <t>Kut.infra.- b.r.</t>
  </si>
  <si>
    <t>támogatás típus rövídítése</t>
  </si>
  <si>
    <t>költségösszegzés a számlaösszesítők alapján:</t>
  </si>
  <si>
    <r>
      <t>Állandó dolgozó (Á), vagy megbí-zásos dolgozó (M)  (</t>
    </r>
    <r>
      <rPr>
        <i/>
        <sz val="8"/>
        <rFont val="Garamond"/>
        <family val="1"/>
        <charset val="238"/>
      </rPr>
      <t>legördülő menű</t>
    </r>
    <r>
      <rPr>
        <sz val="8"/>
        <rFont val="Garamond"/>
        <family val="1"/>
        <charset val="238"/>
      </rPr>
      <t>)</t>
    </r>
  </si>
  <si>
    <r>
      <t>státusza (</t>
    </r>
    <r>
      <rPr>
        <i/>
        <sz val="8"/>
        <rFont val="Garamond"/>
        <family val="1"/>
        <charset val="238"/>
      </rPr>
      <t>legördülő menű</t>
    </r>
    <r>
      <rPr>
        <sz val="8"/>
        <rFont val="Garamond"/>
        <family val="1"/>
        <charset val="238"/>
      </rPr>
      <t xml:space="preserve">)
</t>
    </r>
  </si>
  <si>
    <t>Amortizációnál az elszámolt időszak</t>
  </si>
  <si>
    <t>Nem állami támogatás</t>
  </si>
  <si>
    <t>54 -56 SZEMÉLYI JUTTATÁSOK ÉS JÁRULÉKAI</t>
  </si>
  <si>
    <t>51 Anyagköltség</t>
  </si>
  <si>
    <t>53 EGYÉB SZOLGÁLTATÁSOK</t>
  </si>
  <si>
    <t xml:space="preserve"> 52 Igénybe vett szolgáltatások</t>
  </si>
  <si>
    <t xml:space="preserve"> 11 IMMATERIÁLIS JAVAK BESZERZÉSE</t>
  </si>
  <si>
    <t>13 Műszaki berendezések, gépek, járművek</t>
  </si>
  <si>
    <t>14 Egyéb  berendezések, felszerelések, járművek</t>
  </si>
  <si>
    <t xml:space="preserve">16 BERUZÁZÁSOK, FELÚJÍTÁSOK </t>
  </si>
  <si>
    <t>Költségtípusok</t>
  </si>
  <si>
    <t>Támogatás típusa</t>
  </si>
  <si>
    <t xml:space="preserve"> TÁMOGATÁS</t>
  </si>
  <si>
    <t xml:space="preserve"> SAJÁT FORRÁS</t>
  </si>
  <si>
    <t>EGYÉB FORRÁS</t>
  </si>
  <si>
    <t>ÖSSZESÍTÉS</t>
  </si>
  <si>
    <t>támog. int.</t>
  </si>
  <si>
    <t>sor-szám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</si>
  <si>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/Piac</t>
    </r>
  </si>
  <si>
    <t>Piacra jutáshoz kapcsolódó költségek</t>
  </si>
  <si>
    <t>Koordinációs költség</t>
  </si>
  <si>
    <t>Tájékoztatási költség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</si>
  <si>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/Iparjog</t>
    </r>
  </si>
  <si>
    <t>Iparjogvédelemmel kapcsolatos költségek</t>
  </si>
  <si>
    <t>Általános (rezsi) költségek</t>
  </si>
  <si>
    <t>(54) 
személyi juttatások</t>
  </si>
  <si>
    <t>(56)
járulék</t>
  </si>
  <si>
    <t>(51)
anyagköltség</t>
  </si>
  <si>
    <t>(52)
igénybe vett szolgáltatások</t>
  </si>
  <si>
    <t>(53)
egyéb szolgáltatások</t>
  </si>
  <si>
    <t>(11)
immateriális javak beszerzése</t>
  </si>
  <si>
    <t>(13)
műszaki berendezések</t>
  </si>
  <si>
    <t>(14)
egyéb berendezések</t>
  </si>
  <si>
    <t>(16)
beruházás,felújítás</t>
  </si>
  <si>
    <t>Immateriális javak beszerzése</t>
  </si>
  <si>
    <t>Eszközbeszerzés (műszaki berendezések)</t>
  </si>
  <si>
    <t>Eszközbeszerzés (egyéb berendezések)</t>
  </si>
  <si>
    <t>Induló vállalkozásoknak nyújtott támogatás</t>
  </si>
  <si>
    <t>Anyagköltség</t>
  </si>
  <si>
    <t>Piacra jutás</t>
  </si>
  <si>
    <t>Reprezentáció</t>
  </si>
  <si>
    <t>Tudás és kapcsolatbővítés érdekében startup rendezvényeken való részvétel</t>
  </si>
  <si>
    <t>Hatósági díjak</t>
  </si>
  <si>
    <t>Bérköltség; személyi jellegű egyéb kifizetések; bérjárulékok – kutató fejlesztő munkatárs</t>
  </si>
  <si>
    <t>Bérköltség; személyi jellegű egyéb kifizetések; bérjárulékok – technikus segédszemélyzet</t>
  </si>
  <si>
    <t>Bérköltség; személyi jellegű egyéb kifizetések; bérjárulékok – projektmenedzser</t>
  </si>
  <si>
    <t>Bérköltség; személyi jellegű egyéb kifizetések; bérjárulékok – egéb foglalkoztatott (marketiges)</t>
  </si>
  <si>
    <t>Mérföldkő</t>
  </si>
  <si>
    <t>Cég neve</t>
  </si>
  <si>
    <t>Adószám</t>
  </si>
  <si>
    <t>Megvalósítás helye</t>
  </si>
  <si>
    <t>Székhely</t>
  </si>
  <si>
    <t>Projekt azonosítószáma</t>
  </si>
  <si>
    <t>Projekt tervezett</t>
  </si>
  <si>
    <t>Kezdete</t>
  </si>
  <si>
    <t>Vége</t>
  </si>
  <si>
    <t>1. mérföldkő</t>
  </si>
  <si>
    <t>2. mérföldkő</t>
  </si>
  <si>
    <t>Szerződött</t>
  </si>
  <si>
    <t>Felhasznált</t>
  </si>
  <si>
    <t>Elfogadott</t>
  </si>
  <si>
    <t>Önerő</t>
  </si>
  <si>
    <t>Összköltség</t>
  </si>
  <si>
    <t>Működési költségek (1+2+3+4)</t>
  </si>
  <si>
    <t>Személyi juttatások (1)</t>
  </si>
  <si>
    <t>Munkaadókat terhelő járulékok (2)</t>
  </si>
  <si>
    <t>Dologi költségek (3+4)</t>
  </si>
  <si>
    <t>Külső megbízás (3)</t>
  </si>
  <si>
    <t>Egyéb dologi kiadás (4)</t>
  </si>
  <si>
    <t>Felhalmozási költségek (5+6)</t>
  </si>
  <si>
    <t>Gépek, berendezések, felszerelések beszerzése (6)</t>
  </si>
  <si>
    <t>Költségek összesen:(1+2+3+4+5+6)</t>
  </si>
  <si>
    <t>Immateriális javak beszerzése (5)</t>
  </si>
  <si>
    <t>Tervezett</t>
  </si>
  <si>
    <t>Költségtípus</t>
  </si>
  <si>
    <t>Személyi juttatások</t>
  </si>
  <si>
    <t>Munkaadókat terhelő járulékok</t>
  </si>
  <si>
    <t>Külső megbízás</t>
  </si>
  <si>
    <t>Egyéb dologi kiadás</t>
  </si>
  <si>
    <t>Gépek, berendezések, felszerelések beszerzése</t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</si>
  <si>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/Anyagk.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</si>
  <si>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/Rendezvény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</si>
  <si>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/Hatósági díjak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</si>
  <si>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/Reprezentáció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</si>
  <si>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/Tájék.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</si>
  <si>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/Piac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</si>
  <si>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/Rezsi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</si>
  <si>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/Immat.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</si>
  <si>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/Eszköz. műszaki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</si>
  <si>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/Eszköz. egyéb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</si>
  <si>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/Bér/K+F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</si>
  <si>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/Bér/Technikus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</si>
  <si>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/Bér/PM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</si>
  <si>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/Bér/Egyéb</t>
    </r>
  </si>
  <si>
    <r>
      <t xml:space="preserve">Az adott hónapban a projektre elszámolt </t>
    </r>
    <r>
      <rPr>
        <b/>
        <sz val="8"/>
        <rFont val="Garamond"/>
        <family val="1"/>
        <charset val="238"/>
      </rPr>
      <t>munka-órák</t>
    </r>
    <r>
      <rPr>
        <sz val="8"/>
        <rFont val="Garamond"/>
        <family val="1"/>
        <charset val="238"/>
      </rPr>
      <t xml:space="preserve"> száma*</t>
    </r>
  </si>
  <si>
    <t>Amortizációs kulcs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</si>
</sst>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yyyy/mm/dd;@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8"/>
      <color indexed="10"/>
      <name val="Garamond"/>
      <family val="1"/>
      <charset val="238"/>
    </font>
    <font>
      <sz val="8"/>
      <name val="Garamond"/>
      <family val="1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name val="Arial"/>
      <family val="2"/>
      <charset val="238"/>
    </font>
    <font>
      <sz val="8"/>
      <color theme="1"/>
      <name val="Garamond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</cellStyleXfs>
  <cellXfs count="301">
    <xf numFmtId="0" fontId="0" fillId="0" borderId="0" xfId="0"/>
    <xf numFmtId="0" fontId="1" fillId="0" borderId="0" xfId="0" applyFont="1"/>
    <xf numFmtId="0" fontId="8" fillId="4" borderId="1" xfId="0" applyFont="1" applyFill="1" applyBorder="1"/>
    <xf numFmtId="0" fontId="9" fillId="0" borderId="9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6" fillId="0" borderId="47" xfId="0" applyFont="1" applyBorder="1"/>
    <xf numFmtId="0" fontId="8" fillId="4" borderId="48" xfId="0" applyFont="1" applyFill="1" applyBorder="1"/>
    <xf numFmtId="0" fontId="8" fillId="3" borderId="49" xfId="0" applyFont="1" applyFill="1" applyBorder="1" applyAlignment="1">
      <alignment horizontal="left"/>
    </xf>
    <xf numFmtId="0" fontId="6" fillId="0" borderId="23" xfId="0" applyFont="1" applyBorder="1"/>
    <xf numFmtId="0" fontId="8" fillId="0" borderId="23" xfId="0" applyFont="1" applyBorder="1"/>
    <xf numFmtId="0" fontId="1" fillId="0" borderId="19" xfId="0" applyFont="1" applyBorder="1"/>
    <xf numFmtId="0" fontId="9" fillId="0" borderId="9" xfId="0" applyFont="1" applyFill="1" applyBorder="1" applyAlignment="1">
      <alignment wrapText="1"/>
    </xf>
    <xf numFmtId="0" fontId="8" fillId="3" borderId="10" xfId="0" applyFont="1" applyFill="1" applyBorder="1" applyAlignment="1">
      <alignment wrapText="1"/>
    </xf>
    <xf numFmtId="0" fontId="8" fillId="3" borderId="11" xfId="0" applyFont="1" applyFill="1" applyBorder="1" applyAlignment="1">
      <alignment wrapText="1"/>
    </xf>
    <xf numFmtId="0" fontId="5" fillId="0" borderId="0" xfId="0" applyFont="1"/>
    <xf numFmtId="0" fontId="5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24" xfId="1" applyNumberFormat="1" applyFont="1" applyBorder="1" applyAlignment="1">
      <alignment horizontal="center" vertical="center" wrapText="1"/>
    </xf>
    <xf numFmtId="165" fontId="5" fillId="0" borderId="34" xfId="1" applyNumberFormat="1" applyFont="1" applyBorder="1" applyAlignment="1">
      <alignment horizontal="center" vertical="center" wrapText="1"/>
    </xf>
    <xf numFmtId="165" fontId="5" fillId="0" borderId="35" xfId="1" applyNumberFormat="1" applyFont="1" applyBorder="1" applyAlignment="1">
      <alignment horizontal="center" vertical="center" wrapText="1"/>
    </xf>
    <xf numFmtId="165" fontId="5" fillId="0" borderId="12" xfId="1" applyNumberFormat="1" applyFont="1" applyBorder="1" applyAlignment="1">
      <alignment horizontal="center" vertical="center" wrapText="1"/>
    </xf>
    <xf numFmtId="165" fontId="5" fillId="0" borderId="13" xfId="1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wrapText="1"/>
    </xf>
    <xf numFmtId="166" fontId="5" fillId="0" borderId="7" xfId="0" applyNumberFormat="1" applyFont="1" applyBorder="1" applyAlignment="1">
      <alignment horizontal="right"/>
    </xf>
    <xf numFmtId="0" fontId="5" fillId="0" borderId="7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3" fontId="5" fillId="0" borderId="23" xfId="1" applyNumberFormat="1" applyFont="1" applyBorder="1" applyAlignment="1" applyProtection="1">
      <alignment horizontal="right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3" fontId="5" fillId="0" borderId="29" xfId="1" applyNumberFormat="1" applyFont="1" applyFill="1" applyBorder="1" applyAlignment="1" applyProtection="1">
      <alignment horizontal="right" vertical="center"/>
      <protection locked="0"/>
    </xf>
    <xf numFmtId="3" fontId="5" fillId="0" borderId="27" xfId="1" applyNumberFormat="1" applyFont="1" applyBorder="1" applyAlignment="1" applyProtection="1">
      <alignment horizontal="right" vertical="center"/>
      <protection locked="0"/>
    </xf>
    <xf numFmtId="3" fontId="5" fillId="0" borderId="30" xfId="1" applyNumberFormat="1" applyFont="1" applyBorder="1" applyAlignment="1" applyProtection="1">
      <alignment horizontal="right" vertical="center"/>
      <protection locked="0"/>
    </xf>
    <xf numFmtId="3" fontId="5" fillId="5" borderId="23" xfId="1" applyNumberFormat="1" applyFont="1" applyFill="1" applyBorder="1" applyAlignment="1" applyProtection="1">
      <alignment horizontal="right" vertical="center"/>
      <protection locked="0"/>
    </xf>
    <xf numFmtId="3" fontId="5" fillId="0" borderId="21" xfId="1" applyNumberFormat="1" applyFont="1" applyBorder="1" applyAlignment="1">
      <alignment horizontal="right"/>
    </xf>
    <xf numFmtId="3" fontId="5" fillId="0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wrapText="1"/>
    </xf>
    <xf numFmtId="0" fontId="5" fillId="0" borderId="27" xfId="0" applyNumberFormat="1" applyFont="1" applyBorder="1" applyAlignment="1">
      <alignment horizontal="right"/>
    </xf>
    <xf numFmtId="3" fontId="5" fillId="0" borderId="33" xfId="1" applyNumberFormat="1" applyFont="1" applyBorder="1" applyAlignment="1" applyProtection="1">
      <alignment horizontal="right" vertical="center"/>
      <protection locked="0"/>
    </xf>
    <xf numFmtId="3" fontId="5" fillId="0" borderId="6" xfId="1" applyNumberFormat="1" applyFont="1" applyFill="1" applyBorder="1" applyAlignment="1" applyProtection="1">
      <alignment horizontal="right" vertical="center"/>
      <protection locked="0"/>
    </xf>
    <xf numFmtId="3" fontId="5" fillId="0" borderId="21" xfId="1" applyNumberFormat="1" applyFont="1" applyBorder="1" applyAlignment="1" applyProtection="1">
      <alignment horizontal="right" vertical="center"/>
      <protection locked="0"/>
    </xf>
    <xf numFmtId="3" fontId="5" fillId="0" borderId="33" xfId="1" applyNumberFormat="1" applyFont="1" applyFill="1" applyBorder="1" applyAlignment="1" applyProtection="1">
      <alignment horizontal="right" vertical="center"/>
      <protection locked="0"/>
    </xf>
    <xf numFmtId="166" fontId="5" fillId="0" borderId="27" xfId="0" applyNumberFormat="1" applyFont="1" applyBorder="1" applyAlignment="1">
      <alignment horizontal="right"/>
    </xf>
    <xf numFmtId="3" fontId="5" fillId="0" borderId="22" xfId="1" applyNumberFormat="1" applyFont="1" applyFill="1" applyBorder="1" applyAlignment="1" applyProtection="1">
      <alignment horizontal="right" vertical="center"/>
      <protection locked="0"/>
    </xf>
    <xf numFmtId="3" fontId="5" fillId="0" borderId="31" xfId="1" applyNumberFormat="1" applyFont="1" applyFill="1" applyBorder="1" applyAlignment="1" applyProtection="1">
      <alignment horizontal="right" vertical="center"/>
      <protection locked="0"/>
    </xf>
    <xf numFmtId="3" fontId="5" fillId="0" borderId="32" xfId="1" applyNumberFormat="1" applyFont="1" applyFill="1" applyBorder="1" applyAlignment="1" applyProtection="1">
      <alignment horizontal="right" vertical="center"/>
      <protection locked="0"/>
    </xf>
    <xf numFmtId="0" fontId="5" fillId="0" borderId="38" xfId="0" applyFont="1" applyBorder="1" applyAlignment="1">
      <alignment horizontal="left" vertical="center" wrapText="1"/>
    </xf>
    <xf numFmtId="166" fontId="5" fillId="0" borderId="5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3" fontId="5" fillId="0" borderId="38" xfId="1" applyNumberFormat="1" applyFont="1" applyBorder="1" applyAlignment="1" applyProtection="1">
      <alignment horizontal="right" vertical="center"/>
      <protection locked="0"/>
    </xf>
    <xf numFmtId="3" fontId="5" fillId="0" borderId="8" xfId="1" applyNumberFormat="1" applyFont="1" applyFill="1" applyBorder="1" applyAlignment="1" applyProtection="1">
      <alignment horizontal="right" vertical="center"/>
      <protection locked="0"/>
    </xf>
    <xf numFmtId="3" fontId="5" fillId="0" borderId="39" xfId="1" applyNumberFormat="1" applyFont="1" applyFill="1" applyBorder="1" applyAlignment="1" applyProtection="1">
      <alignment horizontal="right" vertical="center"/>
      <protection locked="0"/>
    </xf>
    <xf numFmtId="3" fontId="5" fillId="0" borderId="40" xfId="1" applyNumberFormat="1" applyFont="1" applyFill="1" applyBorder="1" applyAlignment="1" applyProtection="1">
      <alignment horizontal="right" vertical="center"/>
      <protection locked="0"/>
    </xf>
    <xf numFmtId="3" fontId="5" fillId="0" borderId="4" xfId="1" applyNumberFormat="1" applyFont="1" applyFill="1" applyBorder="1" applyAlignment="1" applyProtection="1">
      <alignment horizontal="right" vertical="center"/>
      <protection locked="0"/>
    </xf>
    <xf numFmtId="3" fontId="5" fillId="5" borderId="38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Alignment="1"/>
    <xf numFmtId="0" fontId="5" fillId="0" borderId="0" xfId="2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3" fontId="5" fillId="0" borderId="0" xfId="0" applyNumberFormat="1" applyFont="1" applyBorder="1" applyProtection="1">
      <protection locked="0"/>
    </xf>
    <xf numFmtId="3" fontId="5" fillId="0" borderId="0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3" fontId="5" fillId="5" borderId="19" xfId="0" applyNumberFormat="1" applyFont="1" applyFill="1" applyBorder="1" applyProtection="1">
      <protection locked="0"/>
    </xf>
    <xf numFmtId="0" fontId="5" fillId="0" borderId="0" xfId="2" applyFont="1" applyAlignment="1" applyProtection="1">
      <alignment horizontal="left"/>
      <protection locked="0"/>
    </xf>
    <xf numFmtId="0" fontId="5" fillId="0" borderId="0" xfId="2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5" fillId="0" borderId="0" xfId="0" applyFont="1" applyProtection="1"/>
    <xf numFmtId="0" fontId="5" fillId="0" borderId="24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1" fontId="5" fillId="0" borderId="17" xfId="0" applyNumberFormat="1" applyFont="1" applyBorder="1" applyAlignment="1" applyProtection="1">
      <alignment horizontal="center" vertical="center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2" fontId="5" fillId="0" borderId="17" xfId="0" applyNumberFormat="1" applyFont="1" applyBorder="1" applyAlignment="1" applyProtection="1">
      <alignment horizontal="left" vertical="center" wrapText="1"/>
      <protection locked="0"/>
    </xf>
    <xf numFmtId="14" fontId="5" fillId="0" borderId="17" xfId="0" applyNumberFormat="1" applyFont="1" applyBorder="1" applyAlignment="1" applyProtection="1">
      <alignment horizontal="left" vertical="center"/>
      <protection locked="0"/>
    </xf>
    <xf numFmtId="14" fontId="5" fillId="0" borderId="17" xfId="0" applyNumberFormat="1" applyFont="1" applyBorder="1" applyAlignment="1" applyProtection="1">
      <alignment horizontal="center" vertical="center"/>
      <protection locked="0"/>
    </xf>
    <xf numFmtId="3" fontId="5" fillId="0" borderId="7" xfId="0" applyNumberFormat="1" applyFont="1" applyFill="1" applyBorder="1" applyAlignment="1" applyProtection="1">
      <alignment horizontal="right" vertical="center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3" fontId="5" fillId="5" borderId="29" xfId="0" applyNumberFormat="1" applyFont="1" applyFill="1" applyBorder="1" applyAlignment="1" applyProtection="1">
      <alignment vertical="center"/>
    </xf>
    <xf numFmtId="1" fontId="5" fillId="0" borderId="15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left" vertical="center" wrapText="1"/>
      <protection locked="0"/>
    </xf>
    <xf numFmtId="2" fontId="5" fillId="0" borderId="15" xfId="0" applyNumberFormat="1" applyFont="1" applyBorder="1" applyAlignment="1" applyProtection="1">
      <alignment horizontal="left" vertical="center" wrapText="1"/>
      <protection locked="0"/>
    </xf>
    <xf numFmtId="14" fontId="5" fillId="0" borderId="15" xfId="0" applyNumberFormat="1" applyFont="1" applyBorder="1" applyAlignment="1" applyProtection="1">
      <alignment horizontal="left" vertical="center"/>
      <protection locked="0"/>
    </xf>
    <xf numFmtId="3" fontId="5" fillId="0" borderId="23" xfId="0" applyNumberFormat="1" applyFont="1" applyFill="1" applyBorder="1" applyAlignment="1" applyProtection="1">
      <alignment horizontal="right" vertical="center"/>
    </xf>
    <xf numFmtId="3" fontId="5" fillId="0" borderId="27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5" fillId="0" borderId="23" xfId="0" applyNumberFormat="1" applyFont="1" applyBorder="1" applyAlignment="1" applyProtection="1">
      <alignment horizontal="right" vertical="center"/>
      <protection locked="0"/>
    </xf>
    <xf numFmtId="14" fontId="5" fillId="0" borderId="41" xfId="0" applyNumberFormat="1" applyFont="1" applyBorder="1" applyAlignment="1" applyProtection="1">
      <alignment horizontal="center" vertical="center"/>
      <protection locked="0"/>
    </xf>
    <xf numFmtId="3" fontId="13" fillId="5" borderId="10" xfId="0" applyNumberFormat="1" applyFont="1" applyFill="1" applyBorder="1" applyAlignment="1" applyProtection="1">
      <alignment vertical="center"/>
    </xf>
    <xf numFmtId="3" fontId="13" fillId="5" borderId="9" xfId="0" applyNumberFormat="1" applyFont="1" applyFill="1" applyBorder="1" applyAlignment="1" applyProtection="1">
      <alignment vertical="center"/>
    </xf>
    <xf numFmtId="3" fontId="13" fillId="5" borderId="11" xfId="0" applyNumberFormat="1" applyFont="1" applyFill="1" applyBorder="1" applyAlignment="1" applyProtection="1">
      <alignment vertical="center"/>
    </xf>
    <xf numFmtId="3" fontId="13" fillId="0" borderId="0" xfId="0" applyNumberFormat="1" applyFont="1" applyBorder="1" applyAlignment="1" applyProtection="1">
      <alignment vertical="center"/>
    </xf>
    <xf numFmtId="1" fontId="13" fillId="0" borderId="0" xfId="0" applyNumberFormat="1" applyFont="1" applyBorder="1" applyAlignment="1" applyProtection="1">
      <alignment horizontal="right"/>
    </xf>
    <xf numFmtId="49" fontId="5" fillId="0" borderId="41" xfId="0" applyNumberFormat="1" applyFont="1" applyBorder="1" applyAlignment="1">
      <alignment horizontal="left" wrapText="1"/>
    </xf>
    <xf numFmtId="2" fontId="5" fillId="0" borderId="14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/>
    </xf>
    <xf numFmtId="49" fontId="5" fillId="0" borderId="36" xfId="0" applyNumberFormat="1" applyFont="1" applyBorder="1" applyAlignment="1" applyProtection="1">
      <alignment horizontal="left" vertical="center"/>
      <protection locked="0"/>
    </xf>
    <xf numFmtId="49" fontId="5" fillId="0" borderId="21" xfId="0" applyNumberFormat="1" applyFont="1" applyFill="1" applyBorder="1" applyAlignment="1" applyProtection="1">
      <alignment horizontal="left" vertical="center" wrapText="1"/>
    </xf>
    <xf numFmtId="3" fontId="5" fillId="0" borderId="3" xfId="0" applyNumberFormat="1" applyFont="1" applyFill="1" applyBorder="1" applyAlignment="1" applyProtection="1">
      <alignment horizontal="right" vertical="center"/>
      <protection locked="0"/>
    </xf>
    <xf numFmtId="3" fontId="5" fillId="0" borderId="6" xfId="0" applyNumberFormat="1" applyFont="1" applyFill="1" applyBorder="1" applyAlignment="1" applyProtection="1">
      <alignment horizontal="right" vertical="center"/>
      <protection locked="0"/>
    </xf>
    <xf numFmtId="3" fontId="5" fillId="0" borderId="29" xfId="0" applyNumberFormat="1" applyFont="1" applyFill="1" applyBorder="1" applyAlignment="1" applyProtection="1">
      <alignment horizontal="right" vertical="center"/>
      <protection locked="0"/>
    </xf>
    <xf numFmtId="3" fontId="5" fillId="5" borderId="22" xfId="0" applyNumberFormat="1" applyFont="1" applyFill="1" applyBorder="1" applyAlignment="1" applyProtection="1">
      <alignment vertical="center"/>
    </xf>
    <xf numFmtId="0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23" xfId="0" applyNumberFormat="1" applyFont="1" applyFill="1" applyBorder="1" applyAlignment="1" applyProtection="1">
      <alignment horizontal="left" vertical="center" wrapText="1"/>
    </xf>
    <xf numFmtId="3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0" borderId="32" xfId="0" applyNumberFormat="1" applyFont="1" applyFill="1" applyBorder="1" applyAlignment="1" applyProtection="1">
      <alignment horizontal="right" vertical="center"/>
      <protection locked="0"/>
    </xf>
    <xf numFmtId="3" fontId="5" fillId="0" borderId="22" xfId="0" applyNumberFormat="1" applyFont="1" applyFill="1" applyBorder="1" applyAlignment="1" applyProtection="1">
      <alignment horizontal="right" vertical="center"/>
      <protection locked="0"/>
    </xf>
    <xf numFmtId="0" fontId="5" fillId="0" borderId="15" xfId="0" applyNumberFormat="1" applyFont="1" applyBorder="1" applyAlignment="1" applyProtection="1">
      <alignment horizontal="left" vertical="center" wrapText="1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3" fontId="5" fillId="0" borderId="27" xfId="0" applyNumberFormat="1" applyFont="1" applyFill="1" applyBorder="1" applyAlignment="1" applyProtection="1">
      <alignment horizontal="right" vertical="center"/>
      <protection locked="0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0" fontId="5" fillId="0" borderId="15" xfId="0" applyNumberFormat="1" applyFont="1" applyBorder="1" applyAlignment="1" applyProtection="1">
      <alignment vertical="center" wrapText="1"/>
      <protection locked="0"/>
    </xf>
    <xf numFmtId="14" fontId="5" fillId="0" borderId="15" xfId="0" applyNumberFormat="1" applyFont="1" applyBorder="1" applyAlignment="1" applyProtection="1">
      <alignment vertical="center"/>
      <protection locked="0"/>
    </xf>
    <xf numFmtId="49" fontId="5" fillId="0" borderId="15" xfId="0" applyNumberFormat="1" applyFont="1" applyBorder="1" applyAlignment="1" applyProtection="1">
      <alignment vertical="center" wrapText="1"/>
    </xf>
    <xf numFmtId="3" fontId="5" fillId="0" borderId="23" xfId="0" applyNumberFormat="1" applyFont="1" applyFill="1" applyBorder="1" applyAlignment="1" applyProtection="1">
      <alignment vertical="center"/>
    </xf>
    <xf numFmtId="3" fontId="5" fillId="0" borderId="27" xfId="0" applyNumberFormat="1" applyFont="1" applyFill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  <protection locked="0"/>
    </xf>
    <xf numFmtId="3" fontId="5" fillId="0" borderId="23" xfId="0" applyNumberFormat="1" applyFont="1" applyBorder="1" applyAlignment="1" applyProtection="1">
      <alignment vertical="center"/>
      <protection locked="0"/>
    </xf>
    <xf numFmtId="2" fontId="5" fillId="0" borderId="15" xfId="0" applyNumberFormat="1" applyFont="1" applyBorder="1" applyAlignment="1" applyProtection="1">
      <alignment horizontal="left" vertical="center"/>
      <protection locked="0"/>
    </xf>
    <xf numFmtId="14" fontId="5" fillId="0" borderId="18" xfId="0" applyNumberFormat="1" applyFont="1" applyBorder="1" applyAlignment="1" applyProtection="1">
      <alignment vertical="center"/>
      <protection locked="0"/>
    </xf>
    <xf numFmtId="49" fontId="13" fillId="0" borderId="18" xfId="0" applyNumberFormat="1" applyFont="1" applyBorder="1" applyAlignment="1" applyProtection="1">
      <alignment vertical="center" wrapText="1"/>
      <protection locked="0"/>
    </xf>
    <xf numFmtId="49" fontId="5" fillId="0" borderId="15" xfId="0" applyNumberFormat="1" applyFont="1" applyBorder="1" applyAlignment="1" applyProtection="1">
      <alignment vertical="center" wrapText="1"/>
      <protection locked="0"/>
    </xf>
    <xf numFmtId="9" fontId="5" fillId="0" borderId="17" xfId="0" quotePrefix="1" applyNumberFormat="1" applyFont="1" applyBorder="1" applyAlignment="1">
      <alignment horizontal="center" vertical="center"/>
    </xf>
    <xf numFmtId="9" fontId="5" fillId="0" borderId="17" xfId="0" applyNumberFormat="1" applyFont="1" applyBorder="1" applyAlignment="1">
      <alignment horizontal="center" vertical="center"/>
    </xf>
    <xf numFmtId="9" fontId="5" fillId="0" borderId="18" xfId="0" applyNumberFormat="1" applyFont="1" applyBorder="1" applyAlignment="1">
      <alignment horizontal="center" vertical="center"/>
    </xf>
    <xf numFmtId="9" fontId="5" fillId="0" borderId="14" xfId="0" quotePrefix="1" applyNumberFormat="1" applyFont="1" applyBorder="1" applyAlignment="1">
      <alignment horizontal="center" vertical="center"/>
    </xf>
    <xf numFmtId="9" fontId="5" fillId="0" borderId="15" xfId="0" quotePrefix="1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5" fillId="0" borderId="14" xfId="0" applyNumberFormat="1" applyFont="1" applyBorder="1" applyAlignment="1">
      <alignment horizontal="center" vertical="center"/>
    </xf>
    <xf numFmtId="3" fontId="13" fillId="5" borderId="19" xfId="0" applyNumberFormat="1" applyFont="1" applyFill="1" applyBorder="1" applyProtection="1">
      <protection locked="0"/>
    </xf>
    <xf numFmtId="0" fontId="5" fillId="2" borderId="59" xfId="0" applyFont="1" applyFill="1" applyBorder="1" applyProtection="1">
      <protection locked="0"/>
    </xf>
    <xf numFmtId="0" fontId="5" fillId="2" borderId="60" xfId="0" applyFont="1" applyFill="1" applyBorder="1" applyProtection="1">
      <protection locked="0"/>
    </xf>
    <xf numFmtId="3" fontId="5" fillId="2" borderId="60" xfId="0" applyNumberFormat="1" applyFont="1" applyFill="1" applyBorder="1" applyProtection="1">
      <protection locked="0"/>
    </xf>
    <xf numFmtId="3" fontId="5" fillId="5" borderId="20" xfId="0" applyNumberFormat="1" applyFont="1" applyFill="1" applyBorder="1" applyProtection="1">
      <protection locked="0"/>
    </xf>
    <xf numFmtId="3" fontId="5" fillId="2" borderId="25" xfId="0" applyNumberFormat="1" applyFont="1" applyFill="1" applyBorder="1" applyProtection="1">
      <protection locked="0"/>
    </xf>
    <xf numFmtId="0" fontId="5" fillId="0" borderId="19" xfId="0" applyFont="1" applyBorder="1" applyProtection="1">
      <protection locked="0"/>
    </xf>
    <xf numFmtId="0" fontId="14" fillId="0" borderId="19" xfId="0" applyFont="1" applyBorder="1"/>
    <xf numFmtId="9" fontId="5" fillId="0" borderId="19" xfId="0" applyNumberFormat="1" applyFont="1" applyBorder="1" applyProtection="1"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5" borderId="19" xfId="0" applyFont="1" applyFill="1" applyBorder="1" applyProtection="1">
      <protection locked="0"/>
    </xf>
    <xf numFmtId="0" fontId="14" fillId="5" borderId="19" xfId="0" applyFont="1" applyFill="1" applyBorder="1"/>
    <xf numFmtId="9" fontId="5" fillId="5" borderId="19" xfId="0" applyNumberFormat="1" applyFont="1" applyFill="1" applyBorder="1" applyProtection="1">
      <protection locked="0"/>
    </xf>
    <xf numFmtId="3" fontId="16" fillId="5" borderId="19" xfId="0" applyNumberFormat="1" applyFont="1" applyFill="1" applyBorder="1" applyProtection="1">
      <protection locked="0"/>
    </xf>
    <xf numFmtId="0" fontId="5" fillId="0" borderId="15" xfId="0" applyFont="1" applyBorder="1"/>
    <xf numFmtId="49" fontId="5" fillId="0" borderId="39" xfId="0" applyNumberFormat="1" applyFont="1" applyBorder="1" applyAlignment="1">
      <alignment horizontal="left" wrapText="1"/>
    </xf>
    <xf numFmtId="49" fontId="5" fillId="0" borderId="62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5" fillId="0" borderId="18" xfId="0" applyFont="1" applyBorder="1"/>
    <xf numFmtId="3" fontId="13" fillId="5" borderId="64" xfId="0" applyNumberFormat="1" applyFont="1" applyFill="1" applyBorder="1" applyAlignment="1" applyProtection="1">
      <alignment horizontal="right" vertical="center"/>
      <protection locked="0"/>
    </xf>
    <xf numFmtId="3" fontId="13" fillId="5" borderId="34" xfId="0" applyNumberFormat="1" applyFont="1" applyFill="1" applyBorder="1" applyAlignment="1" applyProtection="1">
      <alignment horizontal="right" vertical="center"/>
      <protection locked="0"/>
    </xf>
    <xf numFmtId="3" fontId="13" fillId="5" borderId="65" xfId="0" applyNumberFormat="1" applyFont="1" applyFill="1" applyBorder="1" applyAlignment="1" applyProtection="1">
      <alignment horizontal="right" vertical="center"/>
      <protection locked="0"/>
    </xf>
    <xf numFmtId="3" fontId="13" fillId="5" borderId="35" xfId="0" applyNumberFormat="1" applyFont="1" applyFill="1" applyBorder="1" applyAlignment="1" applyProtection="1">
      <alignment horizontal="right" vertic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6" borderId="1" xfId="0" applyFont="1" applyFill="1" applyBorder="1"/>
    <xf numFmtId="0" fontId="17" fillId="6" borderId="1" xfId="0" applyFont="1" applyFill="1" applyBorder="1"/>
    <xf numFmtId="0" fontId="18" fillId="0" borderId="1" xfId="0" applyFont="1" applyBorder="1" applyAlignment="1">
      <alignment horizontal="right"/>
    </xf>
    <xf numFmtId="0" fontId="15" fillId="6" borderId="1" xfId="0" applyFont="1" applyFill="1" applyBorder="1" applyAlignment="1">
      <alignment horizontal="right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/>
    <xf numFmtId="1" fontId="5" fillId="0" borderId="41" xfId="0" applyNumberFormat="1" applyFont="1" applyBorder="1" applyAlignment="1" applyProtection="1">
      <alignment horizontal="center" vertical="center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2" fontId="5" fillId="0" borderId="18" xfId="0" applyNumberFormat="1" applyFont="1" applyBorder="1" applyAlignment="1" applyProtection="1">
      <alignment horizontal="left" vertical="center"/>
      <protection locked="0"/>
    </xf>
    <xf numFmtId="0" fontId="5" fillId="0" borderId="18" xfId="0" applyNumberFormat="1" applyFont="1" applyBorder="1" applyAlignment="1" applyProtection="1">
      <alignment vertical="center" wrapText="1"/>
      <protection locked="0"/>
    </xf>
    <xf numFmtId="49" fontId="5" fillId="0" borderId="18" xfId="0" applyNumberFormat="1" applyFont="1" applyBorder="1" applyAlignment="1" applyProtection="1">
      <alignment vertical="center" wrapText="1"/>
      <protection locked="0"/>
    </xf>
    <xf numFmtId="3" fontId="5" fillId="0" borderId="38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</xf>
    <xf numFmtId="3" fontId="5" fillId="0" borderId="8" xfId="0" applyNumberFormat="1" applyFont="1" applyBorder="1" applyAlignment="1" applyProtection="1">
      <alignment vertical="center"/>
      <protection locked="0"/>
    </xf>
    <xf numFmtId="3" fontId="5" fillId="0" borderId="38" xfId="0" applyNumberFormat="1" applyFont="1" applyBorder="1" applyAlignment="1" applyProtection="1">
      <alignment vertical="center"/>
      <protection locked="0"/>
    </xf>
    <xf numFmtId="3" fontId="5" fillId="5" borderId="39" xfId="0" applyNumberFormat="1" applyFont="1" applyFill="1" applyBorder="1" applyAlignment="1" applyProtection="1">
      <alignment vertical="center"/>
    </xf>
    <xf numFmtId="0" fontId="5" fillId="0" borderId="41" xfId="0" applyFont="1" applyBorder="1" applyAlignment="1">
      <alignment horizontal="left" vertical="center"/>
    </xf>
    <xf numFmtId="3" fontId="13" fillId="5" borderId="64" xfId="0" applyNumberFormat="1" applyFont="1" applyFill="1" applyBorder="1" applyAlignment="1" applyProtection="1">
      <alignment vertical="center"/>
    </xf>
    <xf numFmtId="3" fontId="13" fillId="5" borderId="34" xfId="0" applyNumberFormat="1" applyFont="1" applyFill="1" applyBorder="1" applyAlignment="1" applyProtection="1">
      <alignment vertical="center"/>
    </xf>
    <xf numFmtId="3" fontId="13" fillId="5" borderId="35" xfId="0" applyNumberFormat="1" applyFont="1" applyFill="1" applyBorder="1" applyAlignment="1" applyProtection="1">
      <alignment vertical="center"/>
    </xf>
    <xf numFmtId="2" fontId="5" fillId="0" borderId="18" xfId="0" applyNumberFormat="1" applyFont="1" applyBorder="1" applyAlignment="1" applyProtection="1">
      <alignment horizontal="left" vertical="center" wrapText="1"/>
      <protection locked="0"/>
    </xf>
    <xf numFmtId="0" fontId="5" fillId="0" borderId="18" xfId="0" applyNumberFormat="1" applyFont="1" applyBorder="1" applyAlignment="1" applyProtection="1">
      <alignment horizontal="left" vertical="center" wrapText="1"/>
      <protection locked="0"/>
    </xf>
    <xf numFmtId="14" fontId="5" fillId="0" borderId="18" xfId="0" applyNumberFormat="1" applyFont="1" applyBorder="1" applyAlignment="1" applyProtection="1">
      <alignment horizontal="left" vertical="center"/>
      <protection locked="0"/>
    </xf>
    <xf numFmtId="49" fontId="5" fillId="0" borderId="67" xfId="0" applyNumberFormat="1" applyFont="1" applyBorder="1" applyAlignment="1" applyProtection="1">
      <alignment horizontal="left" vertical="center"/>
      <protection locked="0"/>
    </xf>
    <xf numFmtId="49" fontId="5" fillId="0" borderId="38" xfId="0" applyNumberFormat="1" applyFont="1" applyFill="1" applyBorder="1" applyAlignment="1" applyProtection="1">
      <alignment horizontal="left" vertical="center" wrapText="1"/>
    </xf>
    <xf numFmtId="3" fontId="5" fillId="0" borderId="8" xfId="0" applyNumberFormat="1" applyFont="1" applyFill="1" applyBorder="1" applyAlignment="1" applyProtection="1">
      <alignment horizontal="right" vertical="center"/>
      <protection locked="0"/>
    </xf>
    <xf numFmtId="3" fontId="5" fillId="0" borderId="4" xfId="0" applyNumberFormat="1" applyFont="1" applyFill="1" applyBorder="1" applyAlignment="1" applyProtection="1">
      <alignment horizontal="right" vertical="center"/>
      <protection locked="0"/>
    </xf>
    <xf numFmtId="3" fontId="5" fillId="0" borderId="39" xfId="0" applyNumberFormat="1" applyFont="1" applyFill="1" applyBorder="1" applyAlignment="1" applyProtection="1">
      <alignment horizontal="right" vertical="center"/>
      <protection locked="0"/>
    </xf>
    <xf numFmtId="3" fontId="5" fillId="0" borderId="5" xfId="0" applyNumberFormat="1" applyFont="1" applyFill="1" applyBorder="1" applyAlignment="1" applyProtection="1">
      <alignment horizontal="right" vertical="center"/>
      <protection locked="0"/>
    </xf>
    <xf numFmtId="1" fontId="5" fillId="0" borderId="18" xfId="0" applyNumberFormat="1" applyFont="1" applyBorder="1" applyAlignment="1" applyProtection="1">
      <alignment horizontal="center" vertical="center"/>
    </xf>
    <xf numFmtId="14" fontId="5" fillId="0" borderId="41" xfId="0" applyNumberFormat="1" applyFont="1" applyBorder="1" applyAlignment="1" applyProtection="1">
      <alignment horizontal="left" vertical="center"/>
      <protection locked="0"/>
    </xf>
    <xf numFmtId="3" fontId="5" fillId="0" borderId="38" xfId="0" applyNumberFormat="1" applyFont="1" applyFill="1" applyBorder="1" applyAlignment="1" applyProtection="1">
      <alignment horizontal="right" vertical="center"/>
    </xf>
    <xf numFmtId="3" fontId="5" fillId="0" borderId="5" xfId="0" applyNumberFormat="1" applyFont="1" applyFill="1" applyBorder="1" applyAlignment="1" applyProtection="1">
      <alignment horizontal="right" vertical="center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3" fontId="5" fillId="0" borderId="38" xfId="0" applyNumberFormat="1" applyFont="1" applyBorder="1" applyAlignment="1" applyProtection="1">
      <alignment horizontal="right" vertical="center"/>
      <protection locked="0"/>
    </xf>
    <xf numFmtId="3" fontId="5" fillId="5" borderId="58" xfId="0" applyNumberFormat="1" applyFont="1" applyFill="1" applyBorder="1" applyAlignment="1" applyProtection="1">
      <alignment vertical="center"/>
    </xf>
    <xf numFmtId="3" fontId="13" fillId="5" borderId="51" xfId="0" applyNumberFormat="1" applyFont="1" applyFill="1" applyBorder="1" applyAlignment="1" applyProtection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4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3" fillId="5" borderId="59" xfId="0" applyFont="1" applyFill="1" applyBorder="1" applyAlignment="1">
      <alignment horizontal="left"/>
    </xf>
    <xf numFmtId="0" fontId="13" fillId="5" borderId="60" xfId="0" applyFont="1" applyFill="1" applyBorder="1" applyAlignment="1">
      <alignment horizontal="left"/>
    </xf>
    <xf numFmtId="0" fontId="13" fillId="5" borderId="63" xfId="0" applyFont="1" applyFill="1" applyBorder="1" applyAlignment="1">
      <alignment horizontal="left"/>
    </xf>
    <xf numFmtId="0" fontId="5" fillId="0" borderId="4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1" fontId="5" fillId="2" borderId="20" xfId="0" applyNumberFormat="1" applyFont="1" applyFill="1" applyBorder="1" applyAlignment="1" applyProtection="1">
      <alignment horizontal="center"/>
    </xf>
    <xf numFmtId="1" fontId="5" fillId="2" borderId="44" xfId="0" applyNumberFormat="1" applyFont="1" applyFill="1" applyBorder="1" applyAlignment="1" applyProtection="1">
      <alignment horizontal="center"/>
    </xf>
    <xf numFmtId="1" fontId="5" fillId="2" borderId="26" xfId="0" applyNumberFormat="1" applyFont="1" applyFill="1" applyBorder="1" applyAlignment="1" applyProtection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1" fontId="13" fillId="5" borderId="20" xfId="0" applyNumberFormat="1" applyFont="1" applyFill="1" applyBorder="1" applyAlignment="1" applyProtection="1">
      <alignment horizontal="right"/>
    </xf>
    <xf numFmtId="1" fontId="13" fillId="5" borderId="44" xfId="0" applyNumberFormat="1" applyFont="1" applyFill="1" applyBorder="1" applyAlignment="1" applyProtection="1">
      <alignment horizontal="right"/>
    </xf>
    <xf numFmtId="1" fontId="13" fillId="5" borderId="57" xfId="0" applyNumberFormat="1" applyFont="1" applyFill="1" applyBorder="1" applyAlignment="1" applyProtection="1">
      <alignment horizontal="right"/>
    </xf>
    <xf numFmtId="0" fontId="5" fillId="0" borderId="52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46" xfId="0" applyFont="1" applyBorder="1" applyAlignment="1" applyProtection="1">
      <alignment horizontal="center"/>
    </xf>
    <xf numFmtId="0" fontId="5" fillId="0" borderId="55" xfId="0" applyFont="1" applyBorder="1" applyAlignment="1" applyProtection="1">
      <alignment horizontal="center"/>
    </xf>
    <xf numFmtId="0" fontId="5" fillId="0" borderId="56" xfId="0" applyFont="1" applyBorder="1" applyAlignment="1" applyProtection="1">
      <alignment horizontal="center"/>
    </xf>
    <xf numFmtId="1" fontId="13" fillId="5" borderId="59" xfId="0" applyNumberFormat="1" applyFont="1" applyFill="1" applyBorder="1" applyAlignment="1" applyProtection="1">
      <alignment horizontal="right"/>
    </xf>
    <xf numFmtId="1" fontId="13" fillId="5" borderId="60" xfId="0" applyNumberFormat="1" applyFont="1" applyFill="1" applyBorder="1" applyAlignment="1" applyProtection="1">
      <alignment horizontal="right"/>
    </xf>
    <xf numFmtId="1" fontId="13" fillId="5" borderId="66" xfId="0" applyNumberFormat="1" applyFont="1" applyFill="1" applyBorder="1" applyAlignment="1" applyProtection="1">
      <alignment horizontal="right"/>
    </xf>
    <xf numFmtId="1" fontId="13" fillId="0" borderId="59" xfId="0" applyNumberFormat="1" applyFont="1" applyBorder="1" applyAlignment="1" applyProtection="1">
      <alignment horizontal="right"/>
    </xf>
    <xf numFmtId="1" fontId="13" fillId="0" borderId="60" xfId="0" applyNumberFormat="1" applyFont="1" applyBorder="1" applyAlignment="1" applyProtection="1">
      <alignment horizontal="right"/>
    </xf>
    <xf numFmtId="1" fontId="13" fillId="5" borderId="6" xfId="0" applyNumberFormat="1" applyFont="1" applyFill="1" applyBorder="1" applyAlignment="1" applyProtection="1">
      <alignment horizontal="center"/>
    </xf>
    <xf numFmtId="1" fontId="13" fillId="5" borderId="36" xfId="0" applyNumberFormat="1" applyFont="1" applyFill="1" applyBorder="1" applyAlignment="1" applyProtection="1">
      <alignment horizontal="center"/>
    </xf>
    <xf numFmtId="1" fontId="13" fillId="5" borderId="7" xfId="0" applyNumberFormat="1" applyFont="1" applyFill="1" applyBorder="1" applyAlignment="1" applyProtection="1">
      <alignment horizontal="center"/>
    </xf>
    <xf numFmtId="0" fontId="5" fillId="0" borderId="4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44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5" borderId="9" xfId="0" applyFont="1" applyFill="1" applyBorder="1" applyAlignment="1" applyProtection="1">
      <alignment wrapText="1"/>
      <protection locked="0"/>
    </xf>
    <xf numFmtId="0" fontId="10" fillId="5" borderId="10" xfId="0" applyFont="1" applyFill="1" applyBorder="1" applyAlignment="1" applyProtection="1">
      <alignment wrapText="1"/>
      <protection locked="0"/>
    </xf>
    <xf numFmtId="0" fontId="10" fillId="5" borderId="45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9" fillId="0" borderId="0" xfId="0" applyFont="1"/>
    <xf numFmtId="0" fontId="20" fillId="0" borderId="19" xfId="0" applyFont="1" applyBorder="1"/>
    <xf numFmtId="0" fontId="20" fillId="0" borderId="20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1" fillId="0" borderId="1" xfId="0" applyFont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horizontal="center" vertical="center"/>
    </xf>
    <xf numFmtId="0" fontId="19" fillId="0" borderId="1" xfId="0" applyFont="1" applyBorder="1"/>
    <xf numFmtId="0" fontId="19" fillId="0" borderId="1" xfId="0" applyFont="1" applyFill="1" applyBorder="1"/>
    <xf numFmtId="0" fontId="13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/>
    <xf numFmtId="0" fontId="11" fillId="0" borderId="0" xfId="0" applyFont="1" applyFill="1" applyBorder="1" applyAlignment="1" applyProtection="1">
      <alignment horizontal="center" vertical="center"/>
    </xf>
    <xf numFmtId="16" fontId="5" fillId="0" borderId="0" xfId="0" applyNumberFormat="1" applyFont="1"/>
    <xf numFmtId="0" fontId="5" fillId="0" borderId="0" xfId="0" applyNumberFormat="1" applyFont="1"/>
    <xf numFmtId="0" fontId="5" fillId="0" borderId="0" xfId="0" applyFont="1" applyAlignment="1">
      <alignment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ál 2" xfId="3" xr:uid="{00000000-0005-0000-0000-000002000000}"/>
    <cellStyle name="Normál_Munka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E078-5016-4F42-A4EE-3BF1B639FB34}">
  <dimension ref="A1:D27"/>
  <sheetViews>
    <sheetView tabSelected="1" workbookViewId="0"/>
  </sheetViews>
  <sheetFormatPr defaultRowHeight="12.75" x14ac:dyDescent="0.2"/>
  <cols>
    <col min="1" max="1" width="46.7109375" style="1" bestFit="1" customWidth="1"/>
    <col min="2" max="2" width="10.7109375" style="1" bestFit="1" customWidth="1"/>
    <col min="3" max="3" width="11.42578125" style="1" bestFit="1" customWidth="1"/>
    <col min="4" max="4" width="10.140625" style="1" bestFit="1" customWidth="1"/>
    <col min="5" max="16384" width="9.140625" style="1"/>
  </cols>
  <sheetData>
    <row r="1" spans="1:4" x14ac:dyDescent="0.2">
      <c r="A1" s="177" t="s">
        <v>101</v>
      </c>
      <c r="B1" s="277"/>
      <c r="C1" s="277"/>
      <c r="D1" s="277"/>
    </row>
    <row r="2" spans="1:4" x14ac:dyDescent="0.2">
      <c r="A2" s="177" t="s">
        <v>102</v>
      </c>
      <c r="B2" s="277"/>
      <c r="C2" s="277"/>
      <c r="D2" s="277"/>
    </row>
    <row r="3" spans="1:4" x14ac:dyDescent="0.2">
      <c r="A3" s="177" t="s">
        <v>104</v>
      </c>
      <c r="B3" s="277"/>
      <c r="C3" s="277"/>
      <c r="D3" s="277"/>
    </row>
    <row r="4" spans="1:4" x14ac:dyDescent="0.2">
      <c r="A4" s="177" t="s">
        <v>103</v>
      </c>
      <c r="B4" s="277"/>
      <c r="C4" s="277"/>
      <c r="D4" s="277"/>
    </row>
    <row r="5" spans="1:4" x14ac:dyDescent="0.2">
      <c r="A5" s="177" t="s">
        <v>105</v>
      </c>
      <c r="B5" s="277"/>
      <c r="C5" s="277"/>
      <c r="D5" s="277"/>
    </row>
    <row r="7" spans="1:4" x14ac:dyDescent="0.2">
      <c r="A7" s="177"/>
      <c r="B7" s="174" t="s">
        <v>107</v>
      </c>
      <c r="C7" s="174" t="s">
        <v>108</v>
      </c>
    </row>
    <row r="8" spans="1:4" x14ac:dyDescent="0.2">
      <c r="A8" s="177" t="s">
        <v>106</v>
      </c>
      <c r="B8" s="278"/>
      <c r="C8" s="278"/>
    </row>
    <row r="9" spans="1:4" x14ac:dyDescent="0.2">
      <c r="A9" s="177" t="s">
        <v>109</v>
      </c>
      <c r="B9" s="278"/>
      <c r="C9" s="278"/>
    </row>
    <row r="10" spans="1:4" x14ac:dyDescent="0.2">
      <c r="A10" s="177" t="s">
        <v>110</v>
      </c>
      <c r="B10" s="278"/>
      <c r="C10" s="278"/>
    </row>
    <row r="12" spans="1:4" x14ac:dyDescent="0.2">
      <c r="A12" s="177"/>
      <c r="B12" s="174" t="s">
        <v>111</v>
      </c>
      <c r="C12" s="174" t="s">
        <v>112</v>
      </c>
      <c r="D12" s="174" t="s">
        <v>113</v>
      </c>
    </row>
    <row r="13" spans="1:4" x14ac:dyDescent="0.2">
      <c r="A13" s="177" t="s">
        <v>1</v>
      </c>
      <c r="B13" s="278"/>
      <c r="C13" s="278"/>
      <c r="D13" s="278"/>
    </row>
    <row r="14" spans="1:4" x14ac:dyDescent="0.2">
      <c r="A14" s="177" t="s">
        <v>114</v>
      </c>
      <c r="B14" s="278"/>
      <c r="C14" s="278"/>
      <c r="D14" s="278"/>
    </row>
    <row r="15" spans="1:4" x14ac:dyDescent="0.2">
      <c r="A15" s="177" t="s">
        <v>115</v>
      </c>
      <c r="B15" s="278"/>
      <c r="C15" s="278"/>
      <c r="D15" s="278"/>
    </row>
    <row r="17" spans="1:4" x14ac:dyDescent="0.2">
      <c r="A17" s="175" t="s">
        <v>63</v>
      </c>
      <c r="B17" s="175" t="s">
        <v>126</v>
      </c>
      <c r="C17" s="175" t="s">
        <v>112</v>
      </c>
      <c r="D17" s="175" t="s">
        <v>113</v>
      </c>
    </row>
    <row r="18" spans="1:4" x14ac:dyDescent="0.2">
      <c r="A18" s="279" t="s">
        <v>116</v>
      </c>
      <c r="B18" s="280">
        <f>B19+B20+B22+B23</f>
        <v>0</v>
      </c>
      <c r="C18" s="280">
        <f>C19+C20+C22+C23</f>
        <v>0</v>
      </c>
      <c r="D18" s="280">
        <f>D19+D20+D22+D23</f>
        <v>0</v>
      </c>
    </row>
    <row r="19" spans="1:4" x14ac:dyDescent="0.2">
      <c r="A19" s="178" t="s">
        <v>117</v>
      </c>
      <c r="B19" s="281"/>
      <c r="C19" s="281"/>
      <c r="D19" s="281"/>
    </row>
    <row r="20" spans="1:4" x14ac:dyDescent="0.2">
      <c r="A20" s="178" t="s">
        <v>118</v>
      </c>
      <c r="B20" s="281"/>
      <c r="C20" s="281"/>
      <c r="D20" s="281"/>
    </row>
    <row r="21" spans="1:4" x14ac:dyDescent="0.2">
      <c r="A21" s="279" t="s">
        <v>119</v>
      </c>
      <c r="B21" s="280">
        <f>B22+B23</f>
        <v>0</v>
      </c>
      <c r="C21" s="280">
        <f>C22+C23</f>
        <v>0</v>
      </c>
      <c r="D21" s="280">
        <f>D22+D23</f>
        <v>0</v>
      </c>
    </row>
    <row r="22" spans="1:4" x14ac:dyDescent="0.2">
      <c r="A22" s="178" t="s">
        <v>120</v>
      </c>
      <c r="B22" s="281"/>
      <c r="C22" s="281"/>
      <c r="D22" s="281"/>
    </row>
    <row r="23" spans="1:4" x14ac:dyDescent="0.2">
      <c r="A23" s="178" t="s">
        <v>121</v>
      </c>
      <c r="B23" s="281"/>
      <c r="C23" s="281"/>
      <c r="D23" s="281"/>
    </row>
    <row r="24" spans="1:4" x14ac:dyDescent="0.2">
      <c r="A24" s="279" t="s">
        <v>122</v>
      </c>
      <c r="B24" s="280">
        <f>B25+B26</f>
        <v>0</v>
      </c>
      <c r="C24" s="280">
        <f>C25+C26</f>
        <v>0</v>
      </c>
      <c r="D24" s="280">
        <f>D25+D26</f>
        <v>0</v>
      </c>
    </row>
    <row r="25" spans="1:4" x14ac:dyDescent="0.2">
      <c r="A25" s="178" t="s">
        <v>125</v>
      </c>
      <c r="B25" s="281"/>
      <c r="C25" s="281"/>
      <c r="D25" s="281"/>
    </row>
    <row r="26" spans="1:4" x14ac:dyDescent="0.2">
      <c r="A26" s="178" t="s">
        <v>123</v>
      </c>
      <c r="B26" s="281"/>
      <c r="C26" s="281"/>
      <c r="D26" s="281"/>
    </row>
    <row r="27" spans="1:4" x14ac:dyDescent="0.2">
      <c r="A27" s="176" t="s">
        <v>124</v>
      </c>
      <c r="B27" s="179">
        <f>B19+B20+B22+B23+B25+B26</f>
        <v>0</v>
      </c>
      <c r="C27" s="179">
        <f>C19+C20+C22+C23+C25+C26</f>
        <v>0</v>
      </c>
      <c r="D27" s="179">
        <f>D19+D20+D22+D23+D25+D26</f>
        <v>0</v>
      </c>
    </row>
  </sheetData>
  <mergeCells count="5">
    <mergeCell ref="B1:D1"/>
    <mergeCell ref="B2:D2"/>
    <mergeCell ref="B3:D3"/>
    <mergeCell ref="B4:D4"/>
    <mergeCell ref="B5:D5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F18"/>
  <sheetViews>
    <sheetView zoomScaleNormal="100" zoomScalePageLayoutView="130" workbookViewId="0">
      <selection sqref="A1:M1"/>
    </sheetView>
  </sheetViews>
  <sheetFormatPr defaultColWidth="9.140625" defaultRowHeight="11.25" x14ac:dyDescent="0.2"/>
  <cols>
    <col min="1" max="1" width="4.42578125" style="63" customWidth="1"/>
    <col min="2" max="2" width="21.140625" style="63" customWidth="1"/>
    <col min="3" max="3" width="5.5703125" style="63" customWidth="1"/>
    <col min="4" max="4" width="10.140625" style="63" customWidth="1"/>
    <col min="5" max="5" width="10.5703125" style="63" customWidth="1"/>
    <col min="6" max="6" width="11.42578125" style="63" customWidth="1"/>
    <col min="7" max="8" width="10" style="63" customWidth="1"/>
    <col min="9" max="9" width="10.5703125" style="63" customWidth="1"/>
    <col min="10" max="12" width="9.5703125" style="63" customWidth="1"/>
    <col min="13" max="13" width="11" style="63" customWidth="1"/>
    <col min="14" max="15" width="0.85546875" style="63" customWidth="1"/>
    <col min="16" max="16" width="4.42578125" style="63" customWidth="1"/>
    <col min="17" max="17" width="11.85546875" style="63" customWidth="1"/>
    <col min="18" max="18" width="5.5703125" style="63" customWidth="1"/>
    <col min="19" max="19" width="10.140625" style="63" customWidth="1"/>
    <col min="20" max="20" width="10.5703125" style="63" customWidth="1"/>
    <col min="21" max="21" width="11.42578125" style="63" customWidth="1"/>
    <col min="22" max="23" width="10" style="63" customWidth="1"/>
    <col min="24" max="24" width="10.5703125" style="63" customWidth="1"/>
    <col min="25" max="27" width="9.5703125" style="63" customWidth="1"/>
    <col min="28" max="28" width="11" style="63" customWidth="1"/>
    <col min="29" max="29" width="0.85546875" style="63" customWidth="1"/>
    <col min="30" max="30" width="1.140625" style="63" customWidth="1"/>
    <col min="31" max="31" width="4.42578125" style="63" customWidth="1"/>
    <col min="32" max="32" width="11.85546875" style="63" customWidth="1"/>
    <col min="33" max="33" width="5.5703125" style="63" customWidth="1"/>
    <col min="34" max="34" width="10.140625" style="63" customWidth="1"/>
    <col min="35" max="35" width="10.5703125" style="63" customWidth="1"/>
    <col min="36" max="36" width="11.42578125" style="63" customWidth="1"/>
    <col min="37" max="38" width="10" style="63" customWidth="1"/>
    <col min="39" max="39" width="10.5703125" style="63" customWidth="1"/>
    <col min="40" max="42" width="9.5703125" style="63" customWidth="1"/>
    <col min="43" max="43" width="11" style="63" customWidth="1"/>
    <col min="44" max="44" width="1.140625" style="63" customWidth="1"/>
    <col min="45" max="45" width="4.42578125" style="63" customWidth="1"/>
    <col min="46" max="46" width="10.5703125" style="63" customWidth="1"/>
    <col min="47" max="47" width="5.85546875" style="63" customWidth="1"/>
    <col min="48" max="48" width="11.42578125" style="63" customWidth="1"/>
    <col min="49" max="49" width="10.5703125" style="63" customWidth="1"/>
    <col min="50" max="50" width="11.42578125" style="63" customWidth="1"/>
    <col min="51" max="52" width="10" style="63" customWidth="1"/>
    <col min="53" max="53" width="10.5703125" style="63" customWidth="1"/>
    <col min="54" max="56" width="9.5703125" style="63" customWidth="1"/>
    <col min="57" max="57" width="11" style="63" customWidth="1"/>
    <col min="58" max="58" width="0.85546875" style="63" customWidth="1"/>
    <col min="59" max="16384" width="9.140625" style="63"/>
  </cols>
  <sheetData>
    <row r="1" spans="1:58" ht="12.75" x14ac:dyDescent="0.2">
      <c r="A1" s="269" t="s">
        <v>65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64"/>
      <c r="P1" s="269" t="s">
        <v>66</v>
      </c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E1" s="269" t="s">
        <v>67</v>
      </c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S1" s="269" t="s">
        <v>68</v>
      </c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</row>
    <row r="2" spans="1:58" ht="12" thickBot="1" x14ac:dyDescent="0.25">
      <c r="D2" s="65"/>
      <c r="S2" s="65"/>
      <c r="AH2" s="65"/>
      <c r="AV2" s="65"/>
    </row>
    <row r="3" spans="1:58" ht="86.1" customHeight="1" thickBot="1" x14ac:dyDescent="0.25">
      <c r="A3" s="154" t="s">
        <v>70</v>
      </c>
      <c r="B3" s="155" t="s">
        <v>38</v>
      </c>
      <c r="C3" s="154" t="s">
        <v>69</v>
      </c>
      <c r="D3" s="154" t="s">
        <v>78</v>
      </c>
      <c r="E3" s="154" t="s">
        <v>79</v>
      </c>
      <c r="F3" s="154" t="s">
        <v>80</v>
      </c>
      <c r="G3" s="154" t="s">
        <v>81</v>
      </c>
      <c r="H3" s="154" t="s">
        <v>82</v>
      </c>
      <c r="I3" s="154" t="s">
        <v>83</v>
      </c>
      <c r="J3" s="154" t="s">
        <v>84</v>
      </c>
      <c r="K3" s="154" t="s">
        <v>85</v>
      </c>
      <c r="L3" s="155" t="s">
        <v>86</v>
      </c>
      <c r="M3" s="154" t="s">
        <v>12</v>
      </c>
      <c r="N3" s="66"/>
      <c r="O3" s="66"/>
      <c r="P3" s="154" t="s">
        <v>70</v>
      </c>
      <c r="Q3" s="155" t="s">
        <v>38</v>
      </c>
      <c r="R3" s="154" t="s">
        <v>69</v>
      </c>
      <c r="S3" s="154" t="s">
        <v>78</v>
      </c>
      <c r="T3" s="154" t="s">
        <v>79</v>
      </c>
      <c r="U3" s="154" t="s">
        <v>80</v>
      </c>
      <c r="V3" s="154" t="s">
        <v>81</v>
      </c>
      <c r="W3" s="154" t="s">
        <v>82</v>
      </c>
      <c r="X3" s="154" t="s">
        <v>83</v>
      </c>
      <c r="Y3" s="154" t="s">
        <v>84</v>
      </c>
      <c r="Z3" s="154" t="s">
        <v>85</v>
      </c>
      <c r="AA3" s="155" t="s">
        <v>86</v>
      </c>
      <c r="AB3" s="154" t="s">
        <v>12</v>
      </c>
      <c r="AC3" s="66"/>
      <c r="AD3" s="66"/>
      <c r="AE3" s="154" t="s">
        <v>70</v>
      </c>
      <c r="AF3" s="155" t="s">
        <v>38</v>
      </c>
      <c r="AG3" s="154" t="s">
        <v>69</v>
      </c>
      <c r="AH3" s="154" t="s">
        <v>78</v>
      </c>
      <c r="AI3" s="154" t="s">
        <v>79</v>
      </c>
      <c r="AJ3" s="154" t="s">
        <v>80</v>
      </c>
      <c r="AK3" s="154" t="s">
        <v>81</v>
      </c>
      <c r="AL3" s="154" t="s">
        <v>82</v>
      </c>
      <c r="AM3" s="154" t="s">
        <v>83</v>
      </c>
      <c r="AN3" s="154" t="s">
        <v>84</v>
      </c>
      <c r="AO3" s="154" t="s">
        <v>85</v>
      </c>
      <c r="AP3" s="155" t="s">
        <v>86</v>
      </c>
      <c r="AQ3" s="154" t="s">
        <v>12</v>
      </c>
      <c r="AR3" s="66"/>
      <c r="AS3" s="154" t="s">
        <v>70</v>
      </c>
      <c r="AT3" s="155" t="s">
        <v>38</v>
      </c>
      <c r="AU3" s="154" t="s">
        <v>69</v>
      </c>
      <c r="AV3" s="154" t="s">
        <v>78</v>
      </c>
      <c r="AW3" s="154" t="s">
        <v>79</v>
      </c>
      <c r="AX3" s="154" t="s">
        <v>80</v>
      </c>
      <c r="AY3" s="154" t="s">
        <v>81</v>
      </c>
      <c r="AZ3" s="154" t="s">
        <v>82</v>
      </c>
      <c r="BA3" s="154" t="s">
        <v>83</v>
      </c>
      <c r="BB3" s="154" t="s">
        <v>84</v>
      </c>
      <c r="BC3" s="154" t="s">
        <v>85</v>
      </c>
      <c r="BD3" s="155" t="s">
        <v>86</v>
      </c>
      <c r="BE3" s="154" t="s">
        <v>12</v>
      </c>
      <c r="BF3" s="66"/>
    </row>
    <row r="4" spans="1:58" ht="13.5" thickBot="1" x14ac:dyDescent="0.25">
      <c r="A4" s="151"/>
      <c r="B4" s="152"/>
      <c r="C4" s="153"/>
      <c r="D4" s="70">
        <f>SUMIF('(54-56) személyi+járulék'!$T:$T,B4,'(54-56) személyi+járulék'!$N:$N)</f>
        <v>0</v>
      </c>
      <c r="E4" s="70">
        <f>SUMIF('(54-56) személyi+járulék'!$T:$T,B4,'(54-56) személyi+járulék'!$Q:$Q)</f>
        <v>0</v>
      </c>
      <c r="F4" s="70">
        <f>SUMIF('(51) anyagköltség '!$P:$P,B4,'(51) anyagköltség '!$L:$L)</f>
        <v>0</v>
      </c>
      <c r="G4" s="70">
        <f>SUMIF('(52) igénybe vett szolg'!$P:$P,B4,'(52) igénybe vett szolg'!$L:$L)</f>
        <v>0</v>
      </c>
      <c r="H4" s="70">
        <f>SUMIF('(53) egyéb szolgáltatások'!$P:$P,$B4,'(52) igénybe vett szolg'!$L:$L)</f>
        <v>0</v>
      </c>
      <c r="I4" s="70">
        <f>SUMIF('(11) immat jav beszerz'!$S:$S,$B4,'(11) immat jav beszerz'!$O:$O)</f>
        <v>0</v>
      </c>
      <c r="J4" s="70">
        <f>SUMIF('(13) műszaki berendezések'!$S:$S,$B4,'(13) műszaki berendezések'!$O:$O)</f>
        <v>0</v>
      </c>
      <c r="K4" s="70">
        <f>SUMIF('(14) egyéb berendezések'!$S:$S,$B4,'(14) egyéb berendezések'!$O:$O)</f>
        <v>0</v>
      </c>
      <c r="L4" s="70">
        <f>SUMIF('(16) beruházás,felújítás'!$S:$S,$B4,'(16) beruházás,felújítás'!$O:$O)</f>
        <v>0</v>
      </c>
      <c r="M4" s="70">
        <f>SUM(C4:L4)</f>
        <v>0</v>
      </c>
      <c r="N4" s="67"/>
      <c r="O4" s="67"/>
      <c r="P4" s="161">
        <f>A4</f>
        <v>0</v>
      </c>
      <c r="Q4" s="162">
        <f>B4</f>
        <v>0</v>
      </c>
      <c r="R4" s="163">
        <f>C4</f>
        <v>0</v>
      </c>
      <c r="S4" s="70">
        <f>SUMIF('(54-56) személyi+járulék'!$T:$T,Q4,'(54-56) személyi+járulék'!$O:$O)</f>
        <v>0</v>
      </c>
      <c r="T4" s="70">
        <f>SUMIF('(54-56) személyi+járulék'!$T:$T,Q4,'(54-56) személyi+járulék'!$R:$R)</f>
        <v>0</v>
      </c>
      <c r="U4" s="70">
        <f>SUMIF('(51) anyagköltség '!$P:$P,Q4,'(51) anyagköltség '!$M:$M)</f>
        <v>0</v>
      </c>
      <c r="V4" s="70">
        <f>SUMIF('(52) igénybe vett szolg'!$P:$P,Q4,'(52) igénybe vett szolg'!$M:$M)</f>
        <v>0</v>
      </c>
      <c r="W4" s="70">
        <f>SUMIF('(53) egyéb szolgáltatások'!$P:$P,$B4,'(52) igénybe vett szolg'!$M:$M)</f>
        <v>0</v>
      </c>
      <c r="X4" s="70">
        <f>SUMIF('(11) immat jav beszerz'!$S:$S,$B4,'(11) immat jav beszerz'!$P:$P)</f>
        <v>0</v>
      </c>
      <c r="Y4" s="70">
        <f>SUMIF('(13) műszaki berendezések'!$S:$S,$B4,'(13) műszaki berendezések'!$P:$P)</f>
        <v>0</v>
      </c>
      <c r="Z4" s="70">
        <f>SUMIF('(14) egyéb berendezések'!$S:$S,$B4,'(14) egyéb berendezések'!$P:$P)</f>
        <v>0</v>
      </c>
      <c r="AA4" s="70">
        <f>SUMIF('(16) beruházás,felújítás'!$S:$S,$B4,'(16) beruházás,felújítás'!$P:$P)</f>
        <v>0</v>
      </c>
      <c r="AB4" s="70">
        <f>SUM(R4:AA4)</f>
        <v>0</v>
      </c>
      <c r="AC4" s="67"/>
      <c r="AD4" s="67"/>
      <c r="AE4" s="161">
        <f>A4</f>
        <v>0</v>
      </c>
      <c r="AF4" s="162">
        <f>B4</f>
        <v>0</v>
      </c>
      <c r="AG4" s="163">
        <f>C4</f>
        <v>0</v>
      </c>
      <c r="AH4" s="70">
        <f>SUMIF('(54-56) személyi+járulék'!$T:$T,AF4,'(54-56) személyi+járulék'!$P:$P)</f>
        <v>0</v>
      </c>
      <c r="AI4" s="70">
        <f>SUMIF('(54-56) személyi+járulék'!$T:$T,AF4,'(54-56) személyi+járulék'!$S:$S)</f>
        <v>0</v>
      </c>
      <c r="AJ4" s="70">
        <f>SUMIF('(51) anyagköltség '!$P:$P,AF4,'(51) anyagköltség '!$N:$N)</f>
        <v>0</v>
      </c>
      <c r="AK4" s="70">
        <f>SUMIF('(52) igénybe vett szolg'!$P:$P,AF4,'(52) igénybe vett szolg'!$N:$N)</f>
        <v>0</v>
      </c>
      <c r="AL4" s="70">
        <f>SUMIF('(53) egyéb szolgáltatások'!$P:$P,$B4,'(52) igénybe vett szolg'!$N:$N)</f>
        <v>0</v>
      </c>
      <c r="AM4" s="70">
        <f>SUMIF('(11) immat jav beszerz'!$S:$S,$B4,'(11) immat jav beszerz'!$Q:$Q)</f>
        <v>0</v>
      </c>
      <c r="AN4" s="70">
        <f>SUMIF('(13) műszaki berendezések'!$S:$S,$B4,'(13) műszaki berendezések'!$Q:$Q)</f>
        <v>0</v>
      </c>
      <c r="AO4" s="70">
        <f>SUMIF('(14) egyéb berendezések'!$S:$S,$B4,'(14) egyéb berendezések'!$Q:$Q)</f>
        <v>0</v>
      </c>
      <c r="AP4" s="70">
        <f>SUMIF('(16) beruházás,felújítás'!$S:$S,$B4,'(16) beruházás,felújítás'!$Q:$Q)</f>
        <v>0</v>
      </c>
      <c r="AQ4" s="70">
        <f>SUM(AG4:AP4)</f>
        <v>0</v>
      </c>
      <c r="AR4" s="67"/>
      <c r="AS4" s="161">
        <f>A4</f>
        <v>0</v>
      </c>
      <c r="AT4" s="162">
        <f>B4</f>
        <v>0</v>
      </c>
      <c r="AU4" s="163">
        <f>C4</f>
        <v>0</v>
      </c>
      <c r="AV4" s="70">
        <f>+D4+S4+AH4</f>
        <v>0</v>
      </c>
      <c r="AW4" s="70">
        <f t="shared" ref="AW4:BD4" si="0">+E4+T4+AI4</f>
        <v>0</v>
      </c>
      <c r="AX4" s="70">
        <f t="shared" si="0"/>
        <v>0</v>
      </c>
      <c r="AY4" s="70">
        <f t="shared" si="0"/>
        <v>0</v>
      </c>
      <c r="AZ4" s="70">
        <f t="shared" si="0"/>
        <v>0</v>
      </c>
      <c r="BA4" s="70">
        <f t="shared" si="0"/>
        <v>0</v>
      </c>
      <c r="BB4" s="70">
        <f t="shared" si="0"/>
        <v>0</v>
      </c>
      <c r="BC4" s="70">
        <f t="shared" si="0"/>
        <v>0</v>
      </c>
      <c r="BD4" s="70">
        <f t="shared" si="0"/>
        <v>0</v>
      </c>
      <c r="BE4" s="70">
        <f>SUM(AU4:BD4)</f>
        <v>0</v>
      </c>
      <c r="BF4" s="67"/>
    </row>
    <row r="5" spans="1:58" ht="12" thickBot="1" x14ac:dyDescent="0.25">
      <c r="A5" s="146"/>
      <c r="B5" s="147"/>
      <c r="C5" s="147"/>
      <c r="D5" s="148"/>
      <c r="E5" s="148"/>
      <c r="F5" s="148"/>
      <c r="G5" s="148"/>
      <c r="H5" s="148"/>
      <c r="I5" s="148"/>
      <c r="J5" s="148"/>
      <c r="K5" s="148"/>
      <c r="L5" s="148"/>
      <c r="M5" s="150"/>
      <c r="N5" s="68"/>
      <c r="O5" s="68"/>
      <c r="P5" s="146"/>
      <c r="Q5" s="147"/>
      <c r="R5" s="147"/>
      <c r="S5" s="148"/>
      <c r="T5" s="148"/>
      <c r="U5" s="148"/>
      <c r="V5" s="148"/>
      <c r="W5" s="148"/>
      <c r="X5" s="148"/>
      <c r="Y5" s="148"/>
      <c r="Z5" s="148"/>
      <c r="AA5" s="148"/>
      <c r="AB5" s="150"/>
      <c r="AC5" s="68"/>
      <c r="AD5" s="69"/>
      <c r="AE5" s="146"/>
      <c r="AF5" s="147"/>
      <c r="AG5" s="147"/>
      <c r="AH5" s="148"/>
      <c r="AI5" s="148"/>
      <c r="AJ5" s="148"/>
      <c r="AK5" s="148"/>
      <c r="AL5" s="148"/>
      <c r="AM5" s="148"/>
      <c r="AN5" s="148"/>
      <c r="AO5" s="148"/>
      <c r="AP5" s="148"/>
      <c r="AQ5" s="150"/>
      <c r="AR5" s="69"/>
      <c r="AS5" s="146"/>
      <c r="AT5" s="147"/>
      <c r="AU5" s="147"/>
      <c r="AV5" s="148"/>
      <c r="AW5" s="148"/>
      <c r="AX5" s="148"/>
      <c r="AY5" s="148"/>
      <c r="AZ5" s="148"/>
      <c r="BA5" s="148"/>
      <c r="BB5" s="148"/>
      <c r="BC5" s="148"/>
      <c r="BD5" s="148"/>
      <c r="BE5" s="150"/>
      <c r="BF5" s="68"/>
    </row>
    <row r="6" spans="1:58" ht="24.75" customHeight="1" thickBot="1" x14ac:dyDescent="0.25">
      <c r="A6" s="266" t="s">
        <v>13</v>
      </c>
      <c r="B6" s="267"/>
      <c r="C6" s="268"/>
      <c r="D6" s="145">
        <f t="shared" ref="D6:M6" si="1">SUM(D4:D4)</f>
        <v>0</v>
      </c>
      <c r="E6" s="145">
        <f t="shared" si="1"/>
        <v>0</v>
      </c>
      <c r="F6" s="145">
        <f t="shared" si="1"/>
        <v>0</v>
      </c>
      <c r="G6" s="145">
        <f t="shared" si="1"/>
        <v>0</v>
      </c>
      <c r="H6" s="145">
        <f t="shared" si="1"/>
        <v>0</v>
      </c>
      <c r="I6" s="145">
        <f t="shared" si="1"/>
        <v>0</v>
      </c>
      <c r="J6" s="145">
        <f t="shared" si="1"/>
        <v>0</v>
      </c>
      <c r="K6" s="145">
        <f t="shared" si="1"/>
        <v>0</v>
      </c>
      <c r="L6" s="145">
        <f t="shared" si="1"/>
        <v>0</v>
      </c>
      <c r="M6" s="145">
        <f t="shared" si="1"/>
        <v>0</v>
      </c>
      <c r="N6" s="68"/>
      <c r="O6" s="68"/>
      <c r="P6" s="266" t="s">
        <v>13</v>
      </c>
      <c r="Q6" s="267"/>
      <c r="R6" s="268"/>
      <c r="S6" s="145">
        <f t="shared" ref="S6:AB6" si="2">SUM(S4:S4)</f>
        <v>0</v>
      </c>
      <c r="T6" s="145">
        <f t="shared" si="2"/>
        <v>0</v>
      </c>
      <c r="U6" s="145">
        <f t="shared" si="2"/>
        <v>0</v>
      </c>
      <c r="V6" s="145">
        <f t="shared" si="2"/>
        <v>0</v>
      </c>
      <c r="W6" s="145">
        <f t="shared" si="2"/>
        <v>0</v>
      </c>
      <c r="X6" s="145">
        <f t="shared" si="2"/>
        <v>0</v>
      </c>
      <c r="Y6" s="145">
        <f t="shared" si="2"/>
        <v>0</v>
      </c>
      <c r="Z6" s="145">
        <f t="shared" si="2"/>
        <v>0</v>
      </c>
      <c r="AA6" s="145">
        <f t="shared" si="2"/>
        <v>0</v>
      </c>
      <c r="AB6" s="145">
        <f t="shared" si="2"/>
        <v>0</v>
      </c>
      <c r="AC6" s="68"/>
      <c r="AD6" s="68"/>
      <c r="AE6" s="266" t="s">
        <v>13</v>
      </c>
      <c r="AF6" s="267"/>
      <c r="AG6" s="268"/>
      <c r="AH6" s="145">
        <f t="shared" ref="AH6:AQ6" si="3">SUM(AH4:AH4)</f>
        <v>0</v>
      </c>
      <c r="AI6" s="145">
        <f t="shared" si="3"/>
        <v>0</v>
      </c>
      <c r="AJ6" s="145">
        <f t="shared" si="3"/>
        <v>0</v>
      </c>
      <c r="AK6" s="145">
        <f t="shared" si="3"/>
        <v>0</v>
      </c>
      <c r="AL6" s="145">
        <f t="shared" si="3"/>
        <v>0</v>
      </c>
      <c r="AM6" s="145">
        <f t="shared" si="3"/>
        <v>0</v>
      </c>
      <c r="AN6" s="145">
        <f t="shared" si="3"/>
        <v>0</v>
      </c>
      <c r="AO6" s="145">
        <f t="shared" si="3"/>
        <v>0</v>
      </c>
      <c r="AP6" s="145">
        <f t="shared" si="3"/>
        <v>0</v>
      </c>
      <c r="AQ6" s="145">
        <f t="shared" si="3"/>
        <v>0</v>
      </c>
      <c r="AR6" s="68"/>
      <c r="AS6" s="266" t="s">
        <v>13</v>
      </c>
      <c r="AT6" s="267"/>
      <c r="AU6" s="268"/>
      <c r="AV6" s="145">
        <f t="shared" ref="AV6:BD6" si="4">SUM(AV4:AV4)</f>
        <v>0</v>
      </c>
      <c r="AW6" s="145">
        <f t="shared" si="4"/>
        <v>0</v>
      </c>
      <c r="AX6" s="145">
        <f t="shared" si="4"/>
        <v>0</v>
      </c>
      <c r="AY6" s="145">
        <f t="shared" si="4"/>
        <v>0</v>
      </c>
      <c r="AZ6" s="145">
        <f t="shared" si="4"/>
        <v>0</v>
      </c>
      <c r="BA6" s="145">
        <f t="shared" si="4"/>
        <v>0</v>
      </c>
      <c r="BB6" s="145">
        <f t="shared" si="4"/>
        <v>0</v>
      </c>
      <c r="BC6" s="145">
        <f t="shared" si="4"/>
        <v>0</v>
      </c>
      <c r="BD6" s="145">
        <f t="shared" si="4"/>
        <v>0</v>
      </c>
      <c r="BE6" s="145">
        <f>SUM(BE4:BE5)</f>
        <v>0</v>
      </c>
      <c r="BF6" s="68"/>
    </row>
    <row r="7" spans="1:58" ht="25.5" customHeight="1" thickBot="1" x14ac:dyDescent="0.25">
      <c r="A7" s="263" t="s">
        <v>50</v>
      </c>
      <c r="B7" s="264"/>
      <c r="C7" s="265"/>
      <c r="D7" s="70">
        <f>'(54-56) személyi+járulék'!N22</f>
        <v>0</v>
      </c>
      <c r="E7" s="70">
        <f>'(54-56) személyi+járulék'!Q22</f>
        <v>0</v>
      </c>
      <c r="F7" s="164">
        <f>'(51) anyagköltség '!L24</f>
        <v>0</v>
      </c>
      <c r="G7" s="164">
        <f>'(52) igénybe vett szolg'!L24</f>
        <v>0</v>
      </c>
      <c r="H7" s="70">
        <f>+'(53) egyéb szolgáltatások'!L23</f>
        <v>0</v>
      </c>
      <c r="I7" s="70">
        <f>'(11) immat jav beszerz'!O22</f>
        <v>0</v>
      </c>
      <c r="J7" s="70">
        <f>'(13) műszaki berendezések'!O22</f>
        <v>0</v>
      </c>
      <c r="K7" s="70">
        <f>+'(14) egyéb berendezések'!O22</f>
        <v>0</v>
      </c>
      <c r="L7" s="149">
        <f>'(16) beruházás,felújítás'!O22</f>
        <v>0</v>
      </c>
      <c r="M7" s="145">
        <f>SUM(D7:L7)</f>
        <v>0</v>
      </c>
      <c r="P7" s="263" t="s">
        <v>50</v>
      </c>
      <c r="Q7" s="264"/>
      <c r="R7" s="265"/>
      <c r="S7" s="70">
        <f>+'(54-56) személyi+járulék'!O22</f>
        <v>0</v>
      </c>
      <c r="T7" s="70">
        <f>+'(54-56) személyi+járulék'!R22</f>
        <v>0</v>
      </c>
      <c r="U7" s="70">
        <f>+'(51) anyagköltség '!M24</f>
        <v>0</v>
      </c>
      <c r="V7" s="70">
        <f>+'(52) igénybe vett szolg'!M24</f>
        <v>0</v>
      </c>
      <c r="W7" s="70">
        <f>+'(53) egyéb szolgáltatások'!M23</f>
        <v>0</v>
      </c>
      <c r="X7" s="70">
        <f>+'(11) immat jav beszerz'!P22</f>
        <v>0</v>
      </c>
      <c r="Y7" s="70">
        <f>+'(13) műszaki berendezések'!P22</f>
        <v>0</v>
      </c>
      <c r="Z7" s="70">
        <f>+'(14) egyéb berendezések'!P22</f>
        <v>0</v>
      </c>
      <c r="AA7" s="149">
        <f>+'(16) beruházás,felújítás'!P22</f>
        <v>0</v>
      </c>
      <c r="AB7" s="145">
        <f>SUM(S7:AA7)</f>
        <v>0</v>
      </c>
      <c r="AE7" s="263" t="s">
        <v>50</v>
      </c>
      <c r="AF7" s="264"/>
      <c r="AG7" s="265"/>
      <c r="AH7" s="70">
        <f>+'(54-56) személyi+járulék'!P22</f>
        <v>0</v>
      </c>
      <c r="AI7" s="70">
        <f>+'(54-56) személyi+járulék'!S22</f>
        <v>0</v>
      </c>
      <c r="AJ7" s="70">
        <f>+'(51) anyagköltség '!N24</f>
        <v>0</v>
      </c>
      <c r="AK7" s="70">
        <f>+'(52) igénybe vett szolg'!N24</f>
        <v>0</v>
      </c>
      <c r="AL7" s="70">
        <f>+'(53) egyéb szolgáltatások'!N23</f>
        <v>0</v>
      </c>
      <c r="AM7" s="70">
        <f>+'(11) immat jav beszerz'!Q22</f>
        <v>0</v>
      </c>
      <c r="AN7" s="70">
        <f>+'(13) műszaki berendezések'!Q22</f>
        <v>0</v>
      </c>
      <c r="AO7" s="70">
        <f>+'(14) egyéb berendezések'!Q22</f>
        <v>0</v>
      </c>
      <c r="AP7" s="149">
        <f>+'(16) beruházás,felújítás'!Q22</f>
        <v>0</v>
      </c>
      <c r="AQ7" s="145">
        <f>SUM(AH7:AP7)</f>
        <v>0</v>
      </c>
      <c r="AS7" s="263" t="s">
        <v>50</v>
      </c>
      <c r="AT7" s="264"/>
      <c r="AU7" s="265"/>
      <c r="AV7" s="70">
        <f>+'(54-56) személyi+járulék'!N22+'(54-56) személyi+járulék'!O22+'(54-56) személyi+járulék'!P22</f>
        <v>0</v>
      </c>
      <c r="AW7" s="70">
        <f>+'(54-56) személyi+járulék'!Q22+'(54-56) személyi+járulék'!R22+'(54-56) személyi+járulék'!S22</f>
        <v>0</v>
      </c>
      <c r="AX7" s="70">
        <f>+'(51) anyagköltség '!O24</f>
        <v>0</v>
      </c>
      <c r="AY7" s="70">
        <f>+'(52) igénybe vett szolg'!O24</f>
        <v>0</v>
      </c>
      <c r="AZ7" s="70">
        <f>+'(53) egyéb szolgáltatások'!O23</f>
        <v>0</v>
      </c>
      <c r="BA7" s="70">
        <f>+'(11) immat jav beszerz'!R22</f>
        <v>0</v>
      </c>
      <c r="BB7" s="70">
        <f>+'(13) műszaki berendezések'!R22</f>
        <v>0</v>
      </c>
      <c r="BC7" s="70">
        <f>+'(14) egyéb berendezések'!R22</f>
        <v>0</v>
      </c>
      <c r="BD7" s="149">
        <f>+'(16) beruházás,felújítás'!R22</f>
        <v>0</v>
      </c>
      <c r="BE7" s="145">
        <f>SUM(AV7:BD7)</f>
        <v>0</v>
      </c>
    </row>
    <row r="8" spans="1:58" s="73" customFormat="1" ht="12.75" x14ac:dyDescent="0.2">
      <c r="A8" s="71"/>
      <c r="B8" s="71"/>
      <c r="C8" s="72"/>
      <c r="D8" s="72"/>
      <c r="E8" s="72"/>
      <c r="F8" s="72"/>
      <c r="G8" s="72"/>
      <c r="H8" s="72"/>
      <c r="I8" s="72"/>
      <c r="P8" s="71"/>
      <c r="Q8" s="71"/>
      <c r="R8" s="72"/>
      <c r="S8" s="72"/>
      <c r="T8" s="72"/>
      <c r="U8" s="72"/>
      <c r="V8" s="72"/>
      <c r="W8" s="72"/>
      <c r="X8" s="72"/>
      <c r="AE8" s="71"/>
      <c r="AF8" s="71"/>
      <c r="AG8" s="72"/>
      <c r="AH8" s="72"/>
      <c r="AI8" s="72"/>
      <c r="AJ8" s="72"/>
      <c r="AK8" s="72"/>
      <c r="AL8" s="72"/>
      <c r="AM8" s="72"/>
      <c r="AS8" s="71"/>
      <c r="AT8" s="71"/>
      <c r="AU8" s="72"/>
      <c r="AV8" s="72"/>
      <c r="AW8" s="72"/>
      <c r="AX8" s="72"/>
      <c r="AY8" s="72"/>
      <c r="AZ8" s="72"/>
      <c r="BA8" s="72"/>
    </row>
    <row r="9" spans="1:58" s="73" customFormat="1" ht="12.75" x14ac:dyDescent="0.2">
      <c r="A9" s="74"/>
      <c r="B9" s="74"/>
      <c r="C9" s="74"/>
      <c r="D9" s="74"/>
      <c r="E9" s="74"/>
      <c r="F9" s="74"/>
      <c r="G9" s="74"/>
      <c r="H9" s="74"/>
      <c r="I9" s="74"/>
      <c r="P9" s="74"/>
      <c r="Q9" s="74"/>
      <c r="R9" s="74"/>
      <c r="S9" s="74"/>
      <c r="T9" s="74"/>
      <c r="U9" s="74"/>
      <c r="V9" s="74"/>
      <c r="W9" s="74"/>
      <c r="X9" s="74"/>
      <c r="AE9" s="74"/>
      <c r="AF9" s="74"/>
      <c r="AG9" s="74"/>
      <c r="AH9" s="74"/>
      <c r="AI9" s="74"/>
      <c r="AJ9" s="74"/>
      <c r="AK9" s="74"/>
      <c r="AL9" s="74"/>
      <c r="AM9" s="74"/>
      <c r="AS9" s="74"/>
      <c r="AT9" s="74"/>
      <c r="AU9" s="74"/>
      <c r="AV9" s="74"/>
      <c r="AW9" s="74"/>
      <c r="AX9" s="74"/>
      <c r="AY9" s="74"/>
      <c r="AZ9" s="74"/>
      <c r="BA9" s="74"/>
    </row>
    <row r="10" spans="1:58" s="73" customFormat="1" ht="12.75" x14ac:dyDescent="0.2">
      <c r="A10" s="74"/>
      <c r="B10" s="74"/>
      <c r="C10" s="74"/>
      <c r="D10" s="74"/>
      <c r="E10" s="74"/>
      <c r="F10" s="74"/>
      <c r="G10" s="74"/>
      <c r="H10" s="74"/>
      <c r="I10" s="74"/>
      <c r="P10" s="74"/>
      <c r="Q10" s="74"/>
      <c r="R10" s="74"/>
      <c r="S10" s="74"/>
      <c r="T10" s="74"/>
      <c r="U10" s="74"/>
      <c r="V10" s="74"/>
      <c r="W10" s="74"/>
      <c r="X10" s="74"/>
      <c r="AE10" s="74"/>
      <c r="AF10" s="74"/>
      <c r="AG10" s="74"/>
      <c r="AH10" s="74"/>
      <c r="AI10" s="74"/>
      <c r="AJ10" s="74"/>
      <c r="AK10" s="74"/>
      <c r="AL10" s="74"/>
      <c r="AM10" s="74"/>
      <c r="AS10" s="74"/>
      <c r="AT10" s="74"/>
      <c r="AU10" s="74"/>
      <c r="AV10" s="74"/>
      <c r="AW10" s="74"/>
      <c r="AX10" s="74"/>
      <c r="AY10" s="74"/>
      <c r="AZ10" s="74"/>
      <c r="BA10" s="74"/>
    </row>
    <row r="11" spans="1:58" s="73" customFormat="1" ht="12.75" x14ac:dyDescent="0.2">
      <c r="B11" s="63"/>
      <c r="C11" s="75"/>
      <c r="D11" s="76"/>
      <c r="E11" s="72"/>
      <c r="G11" s="72"/>
      <c r="H11" s="72"/>
      <c r="I11" s="75"/>
      <c r="J11" s="72"/>
      <c r="K11" s="72"/>
      <c r="L11" s="72"/>
      <c r="Q11" s="63"/>
      <c r="R11" s="75"/>
      <c r="S11" s="76"/>
      <c r="T11" s="72"/>
      <c r="V11" s="72"/>
      <c r="W11" s="72"/>
      <c r="X11" s="75"/>
      <c r="Y11" s="72"/>
      <c r="Z11" s="72"/>
      <c r="AA11" s="72"/>
      <c r="AF11" s="63"/>
      <c r="AG11" s="75"/>
      <c r="AH11" s="76"/>
      <c r="AI11" s="72"/>
      <c r="AK11" s="72"/>
      <c r="AL11" s="72"/>
      <c r="AM11" s="75"/>
      <c r="AN11" s="72"/>
      <c r="AO11" s="72"/>
      <c r="AP11" s="72"/>
      <c r="AT11" s="63"/>
      <c r="AU11" s="75"/>
      <c r="AV11" s="76"/>
      <c r="AW11" s="72"/>
      <c r="AY11" s="72"/>
      <c r="AZ11" s="72"/>
      <c r="BA11" s="75"/>
      <c r="BB11" s="72"/>
      <c r="BC11" s="72"/>
      <c r="BD11" s="72"/>
    </row>
    <row r="12" spans="1:58" s="73" customFormat="1" ht="12.75" x14ac:dyDescent="0.2">
      <c r="A12" s="63"/>
      <c r="B12" s="63"/>
      <c r="C12" s="63"/>
      <c r="D12" s="63"/>
      <c r="E12" s="72"/>
      <c r="F12" s="72"/>
      <c r="G12" s="76"/>
      <c r="H12" s="76"/>
      <c r="I12" s="72"/>
      <c r="J12" s="77"/>
      <c r="K12" s="77"/>
      <c r="L12" s="77"/>
      <c r="P12" s="63"/>
      <c r="Q12" s="63"/>
      <c r="R12" s="63"/>
      <c r="S12" s="63"/>
      <c r="T12" s="72"/>
      <c r="U12" s="72"/>
      <c r="V12" s="76"/>
      <c r="W12" s="76"/>
      <c r="X12" s="72"/>
      <c r="Y12" s="77"/>
      <c r="Z12" s="77"/>
      <c r="AA12" s="77"/>
      <c r="AE12" s="63"/>
      <c r="AF12" s="63"/>
      <c r="AG12" s="63"/>
      <c r="AH12" s="63"/>
      <c r="AI12" s="72"/>
      <c r="AJ12" s="72"/>
      <c r="AK12" s="76"/>
      <c r="AL12" s="76"/>
      <c r="AM12" s="72"/>
      <c r="AN12" s="77"/>
      <c r="AO12" s="77"/>
      <c r="AP12" s="77"/>
      <c r="AS12" s="63"/>
      <c r="AT12" s="63"/>
      <c r="AU12" s="63"/>
      <c r="AV12" s="63"/>
      <c r="AW12" s="72"/>
      <c r="AX12" s="72"/>
      <c r="AY12" s="76"/>
      <c r="AZ12" s="76"/>
      <c r="BA12" s="72"/>
      <c r="BB12" s="77"/>
      <c r="BC12" s="77"/>
      <c r="BD12" s="77"/>
    </row>
    <row r="13" spans="1:58" s="73" customFormat="1" ht="12.75" x14ac:dyDescent="0.2">
      <c r="A13" s="78"/>
      <c r="B13" s="79"/>
      <c r="C13" s="80"/>
      <c r="D13" s="80"/>
      <c r="E13" s="80"/>
      <c r="F13" s="63"/>
      <c r="G13" s="63"/>
      <c r="H13" s="63"/>
      <c r="I13" s="63"/>
      <c r="P13" s="78"/>
      <c r="Q13" s="79"/>
      <c r="R13" s="80"/>
      <c r="S13" s="80"/>
      <c r="T13" s="80"/>
      <c r="U13" s="63"/>
      <c r="V13" s="63"/>
      <c r="W13" s="63"/>
      <c r="X13" s="63"/>
      <c r="AE13" s="78"/>
      <c r="AF13" s="79"/>
      <c r="AG13" s="80"/>
      <c r="AH13" s="80"/>
      <c r="AI13" s="80"/>
      <c r="AJ13" s="63"/>
      <c r="AK13" s="63"/>
      <c r="AL13" s="63"/>
      <c r="AM13" s="63"/>
      <c r="AS13" s="79"/>
      <c r="AT13" s="79"/>
      <c r="AU13" s="80"/>
      <c r="AV13" s="80"/>
      <c r="AW13" s="80"/>
      <c r="AX13" s="63"/>
      <c r="AY13" s="63"/>
      <c r="AZ13" s="63"/>
      <c r="BA13" s="63"/>
    </row>
    <row r="14" spans="1:58" s="73" customFormat="1" ht="12.75" x14ac:dyDescent="0.2">
      <c r="A14" s="63"/>
      <c r="B14" s="63"/>
      <c r="C14" s="63"/>
      <c r="D14" s="63"/>
      <c r="E14" s="63"/>
      <c r="F14" s="63"/>
      <c r="G14" s="63"/>
      <c r="H14" s="63"/>
      <c r="I14" s="63"/>
      <c r="P14" s="63"/>
      <c r="Q14" s="63"/>
      <c r="R14" s="63"/>
      <c r="S14" s="63"/>
      <c r="T14" s="63"/>
      <c r="U14" s="63"/>
      <c r="V14" s="63"/>
      <c r="W14" s="63"/>
      <c r="X14" s="63"/>
      <c r="AE14" s="63"/>
      <c r="AF14" s="63"/>
      <c r="AG14" s="63"/>
      <c r="AH14" s="63"/>
      <c r="AI14" s="63"/>
      <c r="AJ14" s="63"/>
      <c r="AK14" s="63"/>
      <c r="AL14" s="63"/>
      <c r="AM14" s="63"/>
      <c r="AS14" s="63"/>
      <c r="AT14" s="63"/>
      <c r="AU14" s="63"/>
      <c r="AV14" s="63"/>
      <c r="AW14" s="63"/>
      <c r="AX14" s="63"/>
      <c r="AY14" s="63"/>
      <c r="AZ14" s="63"/>
      <c r="BA14" s="63"/>
    </row>
    <row r="15" spans="1:58" s="73" customFormat="1" ht="12.75" x14ac:dyDescent="0.2">
      <c r="B15" s="63"/>
      <c r="C15" s="63"/>
      <c r="D15" s="63"/>
      <c r="E15" s="63"/>
      <c r="F15" s="63"/>
      <c r="G15" s="63"/>
      <c r="H15" s="63"/>
      <c r="I15" s="63"/>
      <c r="Q15" s="63"/>
      <c r="R15" s="63"/>
      <c r="S15" s="63"/>
      <c r="T15" s="63"/>
      <c r="U15" s="63"/>
      <c r="V15" s="63"/>
      <c r="W15" s="63"/>
      <c r="X15" s="63"/>
      <c r="AF15" s="63"/>
      <c r="AG15" s="63"/>
      <c r="AH15" s="63"/>
      <c r="AI15" s="63"/>
      <c r="AJ15" s="63"/>
      <c r="AK15" s="63"/>
      <c r="AL15" s="63"/>
      <c r="AM15" s="63"/>
      <c r="AS15" s="78"/>
      <c r="AT15" s="63"/>
      <c r="AU15" s="63"/>
      <c r="AV15" s="63"/>
      <c r="AW15" s="63"/>
      <c r="AX15" s="63"/>
      <c r="AY15" s="63"/>
      <c r="AZ15" s="63"/>
      <c r="BA15" s="63"/>
    </row>
    <row r="18" s="65" customFormat="1" x14ac:dyDescent="0.2"/>
  </sheetData>
  <sheetProtection formatRows="0" insertRows="0" selectLockedCells="1"/>
  <mergeCells count="12">
    <mergeCell ref="A1:M1"/>
    <mergeCell ref="P1:AB1"/>
    <mergeCell ref="AE6:AG6"/>
    <mergeCell ref="AS1:BE1"/>
    <mergeCell ref="AS6:AU6"/>
    <mergeCell ref="AE1:AQ1"/>
    <mergeCell ref="AS7:AU7"/>
    <mergeCell ref="A6:C6"/>
    <mergeCell ref="P6:R6"/>
    <mergeCell ref="A7:C7"/>
    <mergeCell ref="P7:R7"/>
    <mergeCell ref="AE7:AG7"/>
  </mergeCells>
  <phoneticPr fontId="2" type="noConversion"/>
  <dataValidations count="1">
    <dataValidation type="list" allowBlank="1" showInputMessage="1" showErrorMessage="1" sqref="B4" xr:uid="{00000000-0002-0000-0900-000000000000}">
      <formula1>tamtip</formula1>
    </dataValidation>
  </dataValidations>
  <printOptions horizontalCentered="1"/>
  <pageMargins left="0.25" right="0.25" top="0.75" bottom="0.75" header="0.3" footer="0.3"/>
  <pageSetup paperSize="9" scale="85" orientation="landscape" r:id="rId1"/>
  <headerFooter alignWithMargins="0">
    <oddFooter>&amp;R&amp;"Garamond,Normál"&amp;P/&amp;N. oldal</oddFooter>
  </headerFooter>
  <colBreaks count="3" manualBreakCount="3">
    <brk id="14" max="1048575" man="1"/>
    <brk id="29" max="1048575" man="1"/>
    <brk id="4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4"/>
  <sheetViews>
    <sheetView workbookViewId="0">
      <selection activeCell="I31" sqref="I31"/>
    </sheetView>
  </sheetViews>
  <sheetFormatPr defaultRowHeight="12.75" x14ac:dyDescent="0.2"/>
  <cols>
    <col min="1" max="1" width="26.85546875" customWidth="1"/>
    <col min="2" max="2" width="71.85546875" customWidth="1"/>
    <col min="3" max="3" width="48.42578125" customWidth="1"/>
  </cols>
  <sheetData>
    <row r="1" spans="1:3" ht="13.5" thickBot="1" x14ac:dyDescent="0.25"/>
    <row r="2" spans="1:3" ht="13.5" thickBot="1" x14ac:dyDescent="0.25">
      <c r="A2" s="11" t="s">
        <v>49</v>
      </c>
      <c r="B2" s="271" t="s">
        <v>38</v>
      </c>
      <c r="C2" s="272"/>
    </row>
    <row r="3" spans="1:3" ht="13.5" thickBot="1" x14ac:dyDescent="0.25">
      <c r="C3" s="1"/>
    </row>
    <row r="4" spans="1:3" x14ac:dyDescent="0.2">
      <c r="A4" s="6" t="s">
        <v>43</v>
      </c>
      <c r="B4" s="7" t="s">
        <v>33</v>
      </c>
      <c r="C4" s="8" t="s">
        <v>32</v>
      </c>
    </row>
    <row r="5" spans="1:3" x14ac:dyDescent="0.2">
      <c r="A5" s="9" t="s">
        <v>44</v>
      </c>
      <c r="B5" s="2" t="s">
        <v>34</v>
      </c>
      <c r="C5" s="273"/>
    </row>
    <row r="6" spans="1:3" ht="13.5" thickBot="1" x14ac:dyDescent="0.25">
      <c r="A6" s="10" t="s">
        <v>39</v>
      </c>
      <c r="B6" s="2" t="s">
        <v>35</v>
      </c>
      <c r="C6" s="274"/>
    </row>
    <row r="7" spans="1:3" x14ac:dyDescent="0.2">
      <c r="A7" s="6" t="s">
        <v>45</v>
      </c>
      <c r="B7" s="7" t="s">
        <v>36</v>
      </c>
      <c r="C7" s="8" t="s">
        <v>41</v>
      </c>
    </row>
    <row r="8" spans="1:3" x14ac:dyDescent="0.2">
      <c r="A8" s="9" t="s">
        <v>46</v>
      </c>
      <c r="B8" s="2" t="s">
        <v>73</v>
      </c>
      <c r="C8" s="275"/>
    </row>
    <row r="9" spans="1:3" x14ac:dyDescent="0.2">
      <c r="A9" s="9" t="s">
        <v>47</v>
      </c>
      <c r="B9" s="2" t="s">
        <v>74</v>
      </c>
      <c r="C9" s="276"/>
    </row>
    <row r="10" spans="1:3" x14ac:dyDescent="0.2">
      <c r="A10" s="9" t="s">
        <v>71</v>
      </c>
      <c r="B10" s="2" t="s">
        <v>72</v>
      </c>
      <c r="C10" s="276"/>
    </row>
    <row r="11" spans="1:3" x14ac:dyDescent="0.2">
      <c r="A11" s="9" t="s">
        <v>75</v>
      </c>
      <c r="B11" s="2" t="s">
        <v>76</v>
      </c>
      <c r="C11" s="276"/>
    </row>
    <row r="12" spans="1:3" ht="13.5" thickBot="1" x14ac:dyDescent="0.25">
      <c r="A12" s="9" t="s">
        <v>40</v>
      </c>
      <c r="B12" s="2" t="s">
        <v>77</v>
      </c>
      <c r="C12" s="276"/>
    </row>
    <row r="13" spans="1:3" ht="13.5" thickBot="1" x14ac:dyDescent="0.25">
      <c r="A13" s="3" t="s">
        <v>48</v>
      </c>
      <c r="B13" s="4" t="s">
        <v>37</v>
      </c>
      <c r="C13" s="5" t="s">
        <v>37</v>
      </c>
    </row>
    <row r="14" spans="1:3" ht="13.5" thickBot="1" x14ac:dyDescent="0.25">
      <c r="A14" s="12" t="s">
        <v>54</v>
      </c>
      <c r="B14" s="13" t="s">
        <v>54</v>
      </c>
      <c r="C14" s="14"/>
    </row>
  </sheetData>
  <mergeCells count="3">
    <mergeCell ref="B2:C2"/>
    <mergeCell ref="C5:C6"/>
    <mergeCell ref="C8:C1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5"/>
  <sheetViews>
    <sheetView zoomScale="145" zoomScaleNormal="145" workbookViewId="0"/>
  </sheetViews>
  <sheetFormatPr defaultColWidth="8.7109375" defaultRowHeight="11.25" x14ac:dyDescent="0.2"/>
  <cols>
    <col min="1" max="1" width="33.42578125" style="282" bestFit="1" customWidth="1"/>
    <col min="2" max="2" width="65.85546875" style="282" bestFit="1" customWidth="1"/>
    <col min="3" max="3" width="31" style="282" bestFit="1" customWidth="1"/>
    <col min="4" max="16384" width="8.7109375" style="282"/>
  </cols>
  <sheetData>
    <row r="1" spans="1:3" ht="12" thickBot="1" x14ac:dyDescent="0.25"/>
    <row r="2" spans="1:3" ht="12" thickBot="1" x14ac:dyDescent="0.25">
      <c r="A2" s="283" t="s">
        <v>49</v>
      </c>
      <c r="B2" s="284" t="s">
        <v>38</v>
      </c>
      <c r="C2" s="285"/>
    </row>
    <row r="4" spans="1:3" x14ac:dyDescent="0.2">
      <c r="A4" s="286" t="s">
        <v>133</v>
      </c>
      <c r="B4" s="287" t="s">
        <v>91</v>
      </c>
      <c r="C4" s="288" t="s">
        <v>90</v>
      </c>
    </row>
    <row r="5" spans="1:3" x14ac:dyDescent="0.2">
      <c r="A5" s="286" t="s">
        <v>134</v>
      </c>
      <c r="B5" s="287" t="s">
        <v>94</v>
      </c>
      <c r="C5" s="288"/>
    </row>
    <row r="6" spans="1:3" x14ac:dyDescent="0.2">
      <c r="A6" s="286" t="s">
        <v>135</v>
      </c>
      <c r="B6" s="287" t="s">
        <v>95</v>
      </c>
      <c r="C6" s="288"/>
    </row>
    <row r="7" spans="1:3" x14ac:dyDescent="0.2">
      <c r="A7" s="286" t="s">
        <v>136</v>
      </c>
      <c r="B7" s="287" t="s">
        <v>93</v>
      </c>
      <c r="C7" s="288"/>
    </row>
    <row r="8" spans="1:3" x14ac:dyDescent="0.2">
      <c r="A8" s="286" t="s">
        <v>137</v>
      </c>
      <c r="B8" s="287" t="s">
        <v>74</v>
      </c>
      <c r="C8" s="288"/>
    </row>
    <row r="9" spans="1:3" x14ac:dyDescent="0.2">
      <c r="A9" s="286" t="s">
        <v>138</v>
      </c>
      <c r="B9" s="287" t="s">
        <v>92</v>
      </c>
      <c r="C9" s="288"/>
    </row>
    <row r="10" spans="1:3" x14ac:dyDescent="0.2">
      <c r="A10" s="286" t="s">
        <v>139</v>
      </c>
      <c r="B10" s="287" t="s">
        <v>77</v>
      </c>
      <c r="C10" s="288"/>
    </row>
    <row r="11" spans="1:3" x14ac:dyDescent="0.2">
      <c r="A11" s="286" t="s">
        <v>140</v>
      </c>
      <c r="B11" s="287" t="s">
        <v>87</v>
      </c>
      <c r="C11" s="288"/>
    </row>
    <row r="12" spans="1:3" x14ac:dyDescent="0.2">
      <c r="A12" s="286" t="s">
        <v>141</v>
      </c>
      <c r="B12" s="287" t="s">
        <v>88</v>
      </c>
      <c r="C12" s="288"/>
    </row>
    <row r="13" spans="1:3" x14ac:dyDescent="0.2">
      <c r="A13" s="286" t="s">
        <v>142</v>
      </c>
      <c r="B13" s="287" t="s">
        <v>89</v>
      </c>
      <c r="C13" s="288"/>
    </row>
    <row r="14" spans="1:3" x14ac:dyDescent="0.2">
      <c r="A14" s="289" t="s">
        <v>143</v>
      </c>
      <c r="B14" s="290" t="s">
        <v>96</v>
      </c>
      <c r="C14" s="288"/>
    </row>
    <row r="15" spans="1:3" x14ac:dyDescent="0.2">
      <c r="A15" s="289" t="s">
        <v>144</v>
      </c>
      <c r="B15" s="290" t="s">
        <v>97</v>
      </c>
      <c r="C15" s="288"/>
    </row>
    <row r="16" spans="1:3" x14ac:dyDescent="0.2">
      <c r="A16" s="289" t="s">
        <v>145</v>
      </c>
      <c r="B16" s="290" t="s">
        <v>98</v>
      </c>
      <c r="C16" s="288"/>
    </row>
    <row r="17" spans="1:3" x14ac:dyDescent="0.2">
      <c r="A17" s="289" t="s">
        <v>146</v>
      </c>
      <c r="B17" s="290" t="s">
        <v>99</v>
      </c>
      <c r="C17" s="288"/>
    </row>
    <row r="20" spans="1:3" x14ac:dyDescent="0.2">
      <c r="A20" s="282" t="s">
        <v>128</v>
      </c>
    </row>
    <row r="21" spans="1:3" x14ac:dyDescent="0.2">
      <c r="A21" s="282" t="s">
        <v>129</v>
      </c>
    </row>
    <row r="22" spans="1:3" x14ac:dyDescent="0.2">
      <c r="A22" s="282" t="s">
        <v>130</v>
      </c>
    </row>
    <row r="23" spans="1:3" x14ac:dyDescent="0.2">
      <c r="A23" s="282" t="s">
        <v>131</v>
      </c>
    </row>
    <row r="24" spans="1:3" x14ac:dyDescent="0.2">
      <c r="A24" s="282" t="s">
        <v>87</v>
      </c>
    </row>
    <row r="25" spans="1:3" x14ac:dyDescent="0.2">
      <c r="A25" s="282" t="s">
        <v>132</v>
      </c>
    </row>
  </sheetData>
  <mergeCells count="2">
    <mergeCell ref="B2:C2"/>
    <mergeCell ref="C4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6"/>
  <sheetViews>
    <sheetView zoomScaleNormal="100" workbookViewId="0">
      <selection sqref="A1:W1"/>
    </sheetView>
  </sheetViews>
  <sheetFormatPr defaultColWidth="9.140625" defaultRowHeight="11.25" x14ac:dyDescent="0.2"/>
  <cols>
    <col min="1" max="1" width="4" style="15" bestFit="1" customWidth="1"/>
    <col min="2" max="2" width="9.7109375" style="60" bestFit="1" customWidth="1"/>
    <col min="3" max="4" width="5.85546875" style="15" bestFit="1" customWidth="1"/>
    <col min="5" max="5" width="8.28515625" style="15" bestFit="1" customWidth="1"/>
    <col min="6" max="6" width="19.5703125" style="15" bestFit="1" customWidth="1"/>
    <col min="7" max="7" width="44.5703125" style="15" bestFit="1" customWidth="1"/>
    <col min="8" max="8" width="8" style="15" bestFit="1" customWidth="1"/>
    <col min="9" max="9" width="8.28515625" style="15" bestFit="1" customWidth="1"/>
    <col min="10" max="10" width="5.42578125" style="15" bestFit="1" customWidth="1"/>
    <col min="11" max="11" width="8" style="15" bestFit="1" customWidth="1"/>
    <col min="12" max="12" width="8.28515625" style="15" bestFit="1" customWidth="1"/>
    <col min="13" max="13" width="5.42578125" style="15" bestFit="1" customWidth="1"/>
    <col min="14" max="14" width="8" style="15" bestFit="1" customWidth="1"/>
    <col min="15" max="15" width="8.28515625" style="15" bestFit="1" customWidth="1"/>
    <col min="16" max="16" width="5.42578125" style="15" bestFit="1" customWidth="1"/>
    <col min="17" max="17" width="8" style="15" bestFit="1" customWidth="1"/>
    <col min="18" max="18" width="8.28515625" style="15" bestFit="1" customWidth="1"/>
    <col min="19" max="19" width="5.42578125" style="15" bestFit="1" customWidth="1"/>
    <col min="20" max="20" width="11.7109375" style="15" bestFit="1" customWidth="1"/>
    <col min="21" max="21" width="6.5703125" style="15" bestFit="1" customWidth="1"/>
    <col min="22" max="22" width="7.85546875" style="15" bestFit="1" customWidth="1"/>
    <col min="23" max="23" width="9" style="15" bestFit="1" customWidth="1"/>
    <col min="24" max="16384" width="9.140625" style="15"/>
  </cols>
  <sheetData>
    <row r="1" spans="1:26" ht="12.75" x14ac:dyDescent="0.2">
      <c r="A1" s="297" t="s">
        <v>55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6" ht="12" thickBo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6" ht="36" customHeight="1" x14ac:dyDescent="0.2">
      <c r="A3" s="229" t="s">
        <v>21</v>
      </c>
      <c r="B3" s="230"/>
      <c r="C3" s="235" t="s">
        <v>17</v>
      </c>
      <c r="D3" s="236"/>
      <c r="E3" s="237" t="s">
        <v>147</v>
      </c>
      <c r="F3" s="221" t="s">
        <v>28</v>
      </c>
      <c r="G3" s="231" t="s">
        <v>51</v>
      </c>
      <c r="H3" s="223" t="s">
        <v>5</v>
      </c>
      <c r="I3" s="224"/>
      <c r="J3" s="225"/>
      <c r="K3" s="223" t="s">
        <v>14</v>
      </c>
      <c r="L3" s="224"/>
      <c r="M3" s="225"/>
      <c r="N3" s="223" t="s">
        <v>31</v>
      </c>
      <c r="O3" s="224"/>
      <c r="P3" s="225"/>
      <c r="Q3" s="223" t="s">
        <v>6</v>
      </c>
      <c r="R3" s="224"/>
      <c r="S3" s="225"/>
      <c r="T3" s="233" t="s">
        <v>64</v>
      </c>
      <c r="U3" s="233" t="s">
        <v>22</v>
      </c>
      <c r="V3" s="213" t="s">
        <v>100</v>
      </c>
      <c r="W3" s="213" t="s">
        <v>127</v>
      </c>
    </row>
    <row r="4" spans="1:26" ht="34.5" thickBot="1" x14ac:dyDescent="0.25">
      <c r="A4" s="158" t="s">
        <v>20</v>
      </c>
      <c r="B4" s="160" t="s">
        <v>52</v>
      </c>
      <c r="C4" s="159" t="s">
        <v>18</v>
      </c>
      <c r="D4" s="180" t="s">
        <v>19</v>
      </c>
      <c r="E4" s="238"/>
      <c r="F4" s="222"/>
      <c r="G4" s="232"/>
      <c r="H4" s="18" t="s">
        <v>1</v>
      </c>
      <c r="I4" s="19" t="s">
        <v>2</v>
      </c>
      <c r="J4" s="20" t="s">
        <v>3</v>
      </c>
      <c r="K4" s="18" t="s">
        <v>1</v>
      </c>
      <c r="L4" s="19" t="s">
        <v>2</v>
      </c>
      <c r="M4" s="20" t="s">
        <v>3</v>
      </c>
      <c r="N4" s="18" t="s">
        <v>1</v>
      </c>
      <c r="O4" s="19" t="s">
        <v>2</v>
      </c>
      <c r="P4" s="20" t="s">
        <v>3</v>
      </c>
      <c r="Q4" s="18" t="s">
        <v>1</v>
      </c>
      <c r="R4" s="21" t="s">
        <v>2</v>
      </c>
      <c r="S4" s="22" t="s">
        <v>3</v>
      </c>
      <c r="T4" s="234"/>
      <c r="U4" s="234"/>
      <c r="V4" s="214"/>
      <c r="W4" s="214"/>
    </row>
    <row r="5" spans="1:26" x14ac:dyDescent="0.2">
      <c r="A5" s="23"/>
      <c r="B5" s="24"/>
      <c r="C5" s="25"/>
      <c r="D5" s="25"/>
      <c r="E5" s="26"/>
      <c r="F5" s="25"/>
      <c r="G5" s="27"/>
      <c r="H5" s="28"/>
      <c r="I5" s="29"/>
      <c r="J5" s="30"/>
      <c r="K5" s="28"/>
      <c r="L5" s="31"/>
      <c r="M5" s="32"/>
      <c r="N5" s="33">
        <f>H5+K5</f>
        <v>0</v>
      </c>
      <c r="O5" s="33">
        <f>I5+L5</f>
        <v>0</v>
      </c>
      <c r="P5" s="33">
        <f>J5+M5</f>
        <v>0</v>
      </c>
      <c r="Q5" s="34"/>
      <c r="R5" s="35"/>
      <c r="S5" s="30"/>
      <c r="T5" s="36"/>
      <c r="U5" s="138"/>
      <c r="V5" s="181"/>
      <c r="W5" s="181"/>
    </row>
    <row r="6" spans="1:26" x14ac:dyDescent="0.2">
      <c r="A6" s="37"/>
      <c r="B6" s="156"/>
      <c r="C6" s="25"/>
      <c r="D6" s="25"/>
      <c r="E6" s="39"/>
      <c r="F6" s="25"/>
      <c r="G6" s="27"/>
      <c r="H6" s="28"/>
      <c r="I6" s="31"/>
      <c r="J6" s="30"/>
      <c r="K6" s="28"/>
      <c r="L6" s="31"/>
      <c r="M6" s="30"/>
      <c r="N6" s="33">
        <f t="shared" ref="N6:N20" si="0">H6+K6</f>
        <v>0</v>
      </c>
      <c r="O6" s="33">
        <f t="shared" ref="O6:O20" si="1">I6+L6</f>
        <v>0</v>
      </c>
      <c r="P6" s="33">
        <f t="shared" ref="P6:P20" si="2">J6+M6</f>
        <v>0</v>
      </c>
      <c r="Q6" s="28"/>
      <c r="R6" s="29"/>
      <c r="S6" s="30"/>
      <c r="T6" s="36"/>
      <c r="U6" s="138"/>
      <c r="V6" s="165"/>
      <c r="W6" s="181"/>
    </row>
    <row r="7" spans="1:26" x14ac:dyDescent="0.2">
      <c r="A7" s="37"/>
      <c r="B7" s="38"/>
      <c r="C7" s="25"/>
      <c r="D7" s="25"/>
      <c r="E7" s="26"/>
      <c r="F7" s="25"/>
      <c r="G7" s="27"/>
      <c r="H7" s="28"/>
      <c r="I7" s="29"/>
      <c r="J7" s="30"/>
      <c r="K7" s="40"/>
      <c r="L7" s="41"/>
      <c r="M7" s="30"/>
      <c r="N7" s="33">
        <f t="shared" si="0"/>
        <v>0</v>
      </c>
      <c r="O7" s="33">
        <f t="shared" si="1"/>
        <v>0</v>
      </c>
      <c r="P7" s="33">
        <f t="shared" si="2"/>
        <v>0</v>
      </c>
      <c r="Q7" s="42"/>
      <c r="R7" s="29"/>
      <c r="S7" s="30"/>
      <c r="T7" s="36"/>
      <c r="U7" s="138"/>
      <c r="V7" s="165"/>
      <c r="W7" s="181"/>
    </row>
    <row r="8" spans="1:26" x14ac:dyDescent="0.2">
      <c r="A8" s="37"/>
      <c r="B8" s="38"/>
      <c r="C8" s="25"/>
      <c r="D8" s="25"/>
      <c r="E8" s="26"/>
      <c r="F8" s="25"/>
      <c r="G8" s="27"/>
      <c r="H8" s="28"/>
      <c r="I8" s="29"/>
      <c r="J8" s="30"/>
      <c r="K8" s="40"/>
      <c r="L8" s="41"/>
      <c r="M8" s="30"/>
      <c r="N8" s="33">
        <f t="shared" si="0"/>
        <v>0</v>
      </c>
      <c r="O8" s="33">
        <f t="shared" si="1"/>
        <v>0</v>
      </c>
      <c r="P8" s="33">
        <f t="shared" si="2"/>
        <v>0</v>
      </c>
      <c r="Q8" s="42"/>
      <c r="R8" s="29"/>
      <c r="S8" s="30"/>
      <c r="T8" s="36"/>
      <c r="U8" s="138"/>
      <c r="V8" s="165"/>
      <c r="W8" s="181"/>
      <c r="Z8" s="294"/>
    </row>
    <row r="9" spans="1:26" x14ac:dyDescent="0.2">
      <c r="A9" s="37"/>
      <c r="B9" s="38"/>
      <c r="C9" s="25"/>
      <c r="D9" s="25"/>
      <c r="E9" s="26"/>
      <c r="F9" s="25"/>
      <c r="G9" s="27"/>
      <c r="H9" s="28"/>
      <c r="I9" s="29"/>
      <c r="J9" s="30"/>
      <c r="K9" s="40"/>
      <c r="L9" s="41"/>
      <c r="M9" s="30"/>
      <c r="N9" s="33">
        <f t="shared" si="0"/>
        <v>0</v>
      </c>
      <c r="O9" s="33">
        <f t="shared" si="1"/>
        <v>0</v>
      </c>
      <c r="P9" s="33">
        <f t="shared" si="2"/>
        <v>0</v>
      </c>
      <c r="Q9" s="42"/>
      <c r="R9" s="29"/>
      <c r="S9" s="30"/>
      <c r="T9" s="36"/>
      <c r="U9" s="138"/>
      <c r="V9" s="165"/>
      <c r="W9" s="181"/>
      <c r="Z9" s="294"/>
    </row>
    <row r="10" spans="1:26" x14ac:dyDescent="0.2">
      <c r="A10" s="37"/>
      <c r="B10" s="38"/>
      <c r="C10" s="25"/>
      <c r="D10" s="25"/>
      <c r="E10" s="26"/>
      <c r="F10" s="25"/>
      <c r="G10" s="27"/>
      <c r="H10" s="28"/>
      <c r="I10" s="29"/>
      <c r="J10" s="30"/>
      <c r="K10" s="40"/>
      <c r="L10" s="41"/>
      <c r="M10" s="30"/>
      <c r="N10" s="33">
        <f t="shared" si="0"/>
        <v>0</v>
      </c>
      <c r="O10" s="33">
        <f t="shared" si="1"/>
        <v>0</v>
      </c>
      <c r="P10" s="33">
        <f t="shared" si="2"/>
        <v>0</v>
      </c>
      <c r="Q10" s="42"/>
      <c r="R10" s="29"/>
      <c r="S10" s="30"/>
      <c r="T10" s="36"/>
      <c r="U10" s="138"/>
      <c r="V10" s="165"/>
      <c r="W10" s="181"/>
      <c r="Z10" s="295"/>
    </row>
    <row r="11" spans="1:26" x14ac:dyDescent="0.2">
      <c r="A11" s="37"/>
      <c r="B11" s="38"/>
      <c r="C11" s="25"/>
      <c r="D11" s="25"/>
      <c r="E11" s="26"/>
      <c r="F11" s="25"/>
      <c r="G11" s="27"/>
      <c r="H11" s="28"/>
      <c r="I11" s="29"/>
      <c r="J11" s="30"/>
      <c r="K11" s="40"/>
      <c r="L11" s="41"/>
      <c r="M11" s="30"/>
      <c r="N11" s="33">
        <f t="shared" si="0"/>
        <v>0</v>
      </c>
      <c r="O11" s="33">
        <f t="shared" si="1"/>
        <v>0</v>
      </c>
      <c r="P11" s="33">
        <f t="shared" si="2"/>
        <v>0</v>
      </c>
      <c r="Q11" s="42"/>
      <c r="R11" s="29"/>
      <c r="S11" s="30"/>
      <c r="T11" s="36"/>
      <c r="U11" s="138"/>
      <c r="V11" s="165"/>
      <c r="W11" s="181"/>
    </row>
    <row r="12" spans="1:26" x14ac:dyDescent="0.2">
      <c r="A12" s="37"/>
      <c r="B12" s="38"/>
      <c r="C12" s="25"/>
      <c r="D12" s="25"/>
      <c r="E12" s="26"/>
      <c r="F12" s="25"/>
      <c r="G12" s="27"/>
      <c r="H12" s="28"/>
      <c r="I12" s="29"/>
      <c r="J12" s="30"/>
      <c r="K12" s="40"/>
      <c r="L12" s="41"/>
      <c r="M12" s="30"/>
      <c r="N12" s="33">
        <f t="shared" si="0"/>
        <v>0</v>
      </c>
      <c r="O12" s="33">
        <f t="shared" si="1"/>
        <v>0</v>
      </c>
      <c r="P12" s="33">
        <f t="shared" si="2"/>
        <v>0</v>
      </c>
      <c r="Q12" s="42"/>
      <c r="R12" s="29"/>
      <c r="S12" s="30"/>
      <c r="T12" s="36"/>
      <c r="U12" s="138"/>
      <c r="V12" s="165"/>
      <c r="W12" s="181"/>
    </row>
    <row r="13" spans="1:26" x14ac:dyDescent="0.2">
      <c r="A13" s="37"/>
      <c r="B13" s="38"/>
      <c r="C13" s="25"/>
      <c r="D13" s="25"/>
      <c r="E13" s="26"/>
      <c r="F13" s="25"/>
      <c r="G13" s="27"/>
      <c r="H13" s="28"/>
      <c r="I13" s="29"/>
      <c r="J13" s="30"/>
      <c r="K13" s="40"/>
      <c r="L13" s="41"/>
      <c r="M13" s="30"/>
      <c r="N13" s="33">
        <f t="shared" si="0"/>
        <v>0</v>
      </c>
      <c r="O13" s="33">
        <f t="shared" si="1"/>
        <v>0</v>
      </c>
      <c r="P13" s="33">
        <f t="shared" si="2"/>
        <v>0</v>
      </c>
      <c r="Q13" s="42"/>
      <c r="R13" s="29"/>
      <c r="S13" s="30"/>
      <c r="T13" s="36"/>
      <c r="U13" s="138"/>
      <c r="V13" s="165"/>
      <c r="W13" s="181"/>
    </row>
    <row r="14" spans="1:26" x14ac:dyDescent="0.2">
      <c r="A14" s="37"/>
      <c r="B14" s="38"/>
      <c r="C14" s="25"/>
      <c r="D14" s="25"/>
      <c r="E14" s="26"/>
      <c r="F14" s="25"/>
      <c r="G14" s="27"/>
      <c r="H14" s="28"/>
      <c r="I14" s="29"/>
      <c r="J14" s="30"/>
      <c r="K14" s="40"/>
      <c r="L14" s="41"/>
      <c r="M14" s="30"/>
      <c r="N14" s="33">
        <f t="shared" si="0"/>
        <v>0</v>
      </c>
      <c r="O14" s="33">
        <f t="shared" si="1"/>
        <v>0</v>
      </c>
      <c r="P14" s="33">
        <f t="shared" si="2"/>
        <v>0</v>
      </c>
      <c r="Q14" s="42"/>
      <c r="R14" s="29"/>
      <c r="S14" s="30"/>
      <c r="T14" s="36"/>
      <c r="U14" s="138"/>
      <c r="V14" s="165"/>
      <c r="W14" s="181"/>
    </row>
    <row r="15" spans="1:26" x14ac:dyDescent="0.2">
      <c r="A15" s="37"/>
      <c r="B15" s="38"/>
      <c r="C15" s="25"/>
      <c r="D15" s="25"/>
      <c r="E15" s="26"/>
      <c r="F15" s="25"/>
      <c r="G15" s="27"/>
      <c r="H15" s="28"/>
      <c r="I15" s="29"/>
      <c r="J15" s="30"/>
      <c r="K15" s="40"/>
      <c r="L15" s="41"/>
      <c r="M15" s="30"/>
      <c r="N15" s="33">
        <f t="shared" si="0"/>
        <v>0</v>
      </c>
      <c r="O15" s="33">
        <f t="shared" si="1"/>
        <v>0</v>
      </c>
      <c r="P15" s="33">
        <f t="shared" si="2"/>
        <v>0</v>
      </c>
      <c r="Q15" s="42"/>
      <c r="R15" s="29"/>
      <c r="S15" s="30"/>
      <c r="T15" s="36"/>
      <c r="U15" s="138"/>
      <c r="V15" s="165"/>
      <c r="W15" s="181"/>
    </row>
    <row r="16" spans="1:26" x14ac:dyDescent="0.2">
      <c r="A16" s="37"/>
      <c r="B16" s="38"/>
      <c r="C16" s="25"/>
      <c r="D16" s="25"/>
      <c r="E16" s="26"/>
      <c r="F16" s="25"/>
      <c r="G16" s="27"/>
      <c r="H16" s="28"/>
      <c r="I16" s="29"/>
      <c r="J16" s="30"/>
      <c r="K16" s="40"/>
      <c r="L16" s="41"/>
      <c r="M16" s="30"/>
      <c r="N16" s="33">
        <f t="shared" si="0"/>
        <v>0</v>
      </c>
      <c r="O16" s="33">
        <f t="shared" si="1"/>
        <v>0</v>
      </c>
      <c r="P16" s="33">
        <f t="shared" si="2"/>
        <v>0</v>
      </c>
      <c r="Q16" s="42"/>
      <c r="R16" s="29"/>
      <c r="S16" s="30"/>
      <c r="T16" s="36"/>
      <c r="U16" s="138"/>
      <c r="V16" s="165"/>
      <c r="W16" s="181"/>
    </row>
    <row r="17" spans="1:23" x14ac:dyDescent="0.2">
      <c r="A17" s="37"/>
      <c r="B17" s="38"/>
      <c r="C17" s="25"/>
      <c r="D17" s="25"/>
      <c r="E17" s="26"/>
      <c r="F17" s="25"/>
      <c r="G17" s="27"/>
      <c r="H17" s="28"/>
      <c r="I17" s="29"/>
      <c r="J17" s="30"/>
      <c r="K17" s="43"/>
      <c r="L17" s="41"/>
      <c r="M17" s="30"/>
      <c r="N17" s="33">
        <f t="shared" si="0"/>
        <v>0</v>
      </c>
      <c r="O17" s="33">
        <f t="shared" si="1"/>
        <v>0</v>
      </c>
      <c r="P17" s="33">
        <f t="shared" si="2"/>
        <v>0</v>
      </c>
      <c r="Q17" s="42"/>
      <c r="R17" s="29"/>
      <c r="S17" s="30"/>
      <c r="T17" s="36"/>
      <c r="U17" s="139"/>
      <c r="V17" s="165"/>
      <c r="W17" s="181"/>
    </row>
    <row r="18" spans="1:23" x14ac:dyDescent="0.2">
      <c r="A18" s="37"/>
      <c r="B18" s="38"/>
      <c r="C18" s="44"/>
      <c r="D18" s="44"/>
      <c r="E18" s="26"/>
      <c r="F18" s="25"/>
      <c r="G18" s="27"/>
      <c r="H18" s="28"/>
      <c r="I18" s="29"/>
      <c r="J18" s="45"/>
      <c r="K18" s="46"/>
      <c r="L18" s="47"/>
      <c r="M18" s="45"/>
      <c r="N18" s="33">
        <f t="shared" si="0"/>
        <v>0</v>
      </c>
      <c r="O18" s="33">
        <f t="shared" si="1"/>
        <v>0</v>
      </c>
      <c r="P18" s="33">
        <f t="shared" si="2"/>
        <v>0</v>
      </c>
      <c r="Q18" s="28"/>
      <c r="R18" s="29"/>
      <c r="S18" s="45"/>
      <c r="T18" s="36"/>
      <c r="U18" s="140"/>
      <c r="V18" s="165"/>
      <c r="W18" s="181"/>
    </row>
    <row r="19" spans="1:23" x14ac:dyDescent="0.2">
      <c r="A19" s="37"/>
      <c r="B19" s="38"/>
      <c r="C19" s="44"/>
      <c r="D19" s="44"/>
      <c r="E19" s="26"/>
      <c r="F19" s="25"/>
      <c r="G19" s="27"/>
      <c r="H19" s="28"/>
      <c r="I19" s="29"/>
      <c r="J19" s="45"/>
      <c r="K19" s="46"/>
      <c r="L19" s="47"/>
      <c r="M19" s="45"/>
      <c r="N19" s="33">
        <f t="shared" si="0"/>
        <v>0</v>
      </c>
      <c r="O19" s="33">
        <f t="shared" si="1"/>
        <v>0</v>
      </c>
      <c r="P19" s="33">
        <f t="shared" si="2"/>
        <v>0</v>
      </c>
      <c r="Q19" s="28"/>
      <c r="R19" s="29"/>
      <c r="S19" s="45"/>
      <c r="T19" s="36"/>
      <c r="U19" s="140"/>
      <c r="V19" s="165"/>
      <c r="W19" s="181"/>
    </row>
    <row r="20" spans="1:23" ht="12" thickBot="1" x14ac:dyDescent="0.25">
      <c r="A20" s="48"/>
      <c r="B20" s="166"/>
      <c r="C20" s="49"/>
      <c r="D20" s="49"/>
      <c r="E20" s="50"/>
      <c r="F20" s="51"/>
      <c r="G20" s="167"/>
      <c r="H20" s="52"/>
      <c r="I20" s="53"/>
      <c r="J20" s="54"/>
      <c r="K20" s="55"/>
      <c r="L20" s="56"/>
      <c r="M20" s="54"/>
      <c r="N20" s="57">
        <f t="shared" si="0"/>
        <v>0</v>
      </c>
      <c r="O20" s="57">
        <f t="shared" si="1"/>
        <v>0</v>
      </c>
      <c r="P20" s="57">
        <f t="shared" si="2"/>
        <v>0</v>
      </c>
      <c r="Q20" s="52"/>
      <c r="R20" s="53"/>
      <c r="S20" s="54"/>
      <c r="T20" s="168"/>
      <c r="U20" s="140"/>
      <c r="V20" s="169"/>
      <c r="W20" s="181"/>
    </row>
    <row r="21" spans="1:23" ht="12" thickBot="1" x14ac:dyDescent="0.25">
      <c r="A21" s="215"/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7"/>
    </row>
    <row r="22" spans="1:23" ht="12" thickBot="1" x14ac:dyDescent="0.25">
      <c r="A22" s="226" t="s">
        <v>0</v>
      </c>
      <c r="B22" s="227"/>
      <c r="C22" s="227"/>
      <c r="D22" s="227"/>
      <c r="E22" s="227"/>
      <c r="F22" s="227"/>
      <c r="G22" s="228"/>
      <c r="H22" s="170">
        <f>SUM(H5:H20)</f>
        <v>0</v>
      </c>
      <c r="I22" s="171">
        <f>SUM(I5:I20)</f>
        <v>0</v>
      </c>
      <c r="J22" s="172">
        <f t="shared" ref="J22:S22" si="3">SUM(J5:J20)</f>
        <v>0</v>
      </c>
      <c r="K22" s="170">
        <f t="shared" si="3"/>
        <v>0</v>
      </c>
      <c r="L22" s="171">
        <f t="shared" si="3"/>
        <v>0</v>
      </c>
      <c r="M22" s="172">
        <f t="shared" si="3"/>
        <v>0</v>
      </c>
      <c r="N22" s="170">
        <f t="shared" si="3"/>
        <v>0</v>
      </c>
      <c r="O22" s="171">
        <f t="shared" si="3"/>
        <v>0</v>
      </c>
      <c r="P22" s="172">
        <f t="shared" si="3"/>
        <v>0</v>
      </c>
      <c r="Q22" s="170">
        <f t="shared" si="3"/>
        <v>0</v>
      </c>
      <c r="R22" s="171">
        <f t="shared" si="3"/>
        <v>0</v>
      </c>
      <c r="S22" s="173">
        <f t="shared" si="3"/>
        <v>0</v>
      </c>
      <c r="T22" s="218"/>
      <c r="U22" s="219"/>
      <c r="V22" s="219"/>
      <c r="W22" s="220"/>
    </row>
    <row r="23" spans="1:23" x14ac:dyDescent="0.2"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23" x14ac:dyDescent="0.2">
      <c r="A24" s="296"/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</row>
    <row r="25" spans="1:23" x14ac:dyDescent="0.2">
      <c r="A25" s="296"/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</row>
    <row r="26" spans="1:23" x14ac:dyDescent="0.2">
      <c r="A26" s="296"/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</row>
  </sheetData>
  <mergeCells count="17">
    <mergeCell ref="A22:G22"/>
    <mergeCell ref="A3:B3"/>
    <mergeCell ref="G3:G4"/>
    <mergeCell ref="T3:T4"/>
    <mergeCell ref="C3:D3"/>
    <mergeCell ref="U3:U4"/>
    <mergeCell ref="E3:E4"/>
    <mergeCell ref="W3:W4"/>
    <mergeCell ref="A21:W21"/>
    <mergeCell ref="T22:W22"/>
    <mergeCell ref="F3:F4"/>
    <mergeCell ref="Q3:S3"/>
    <mergeCell ref="H3:J3"/>
    <mergeCell ref="K3:M3"/>
    <mergeCell ref="N3:P3"/>
    <mergeCell ref="V3:V4"/>
    <mergeCell ref="A1:W1"/>
  </mergeCells>
  <phoneticPr fontId="2" type="noConversion"/>
  <dataValidations count="4">
    <dataValidation type="list" allowBlank="1" showInputMessage="1" showErrorMessage="1" sqref="G5:G20" xr:uid="{00000000-0002-0000-0100-000000000000}">
      <formula1>"Á, M,"</formula1>
    </dataValidation>
    <dataValidation type="list" allowBlank="1" showInputMessage="1" showErrorMessage="1" sqref="B5:B20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 xml:space="preserve">K+F munkatárs," Techn., segédszem.", Pr.menedzser, Egyéb </x12ac:list>
        </mc:Choice>
        <mc:Fallback>
          <formula1>"K+F munkatárs, Techn., segédszem., Pr.menedzser, Egyéb "</formula1>
        </mc:Fallback>
      </mc:AlternateContent>
    </dataValidation>
    <dataValidation type="list" allowBlank="1" showInputMessage="1" showErrorMessage="1" sqref="T5:T20" xr:uid="{7A495CF8-12EC-4993-8946-AB0C26568C92}">
      <formula1>tamtip</formula1>
    </dataValidation>
    <dataValidation type="list" allowBlank="1" showInputMessage="1" showErrorMessage="1" sqref="W5:W20" xr:uid="{D34408E6-D0B9-4DDA-9636-39DC0C9A68DA}">
      <formula1>koltsegtipus</formula1>
    </dataValidation>
  </dataValidations>
  <pageMargins left="0.31496062992125984" right="0.23622047244094491" top="0.59055118110236227" bottom="0.59055118110236227" header="0.31496062992125984" footer="0.51181102362204722"/>
  <pageSetup paperSize="9" scale="70" orientation="landscape" r:id="rId1"/>
  <headerFooter alignWithMargins="0">
    <oddFooter>&amp;R&amp;P/&amp;N. oldal</oddFooter>
  </headerFooter>
  <ignoredErrors>
    <ignoredError sqref="N5:P5 N6:P20 R22:S22 Q22 H22 J22:P2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zoomScaleNormal="100" zoomScalePageLayoutView="130" workbookViewId="0">
      <selection sqref="A1:S1"/>
    </sheetView>
  </sheetViews>
  <sheetFormatPr defaultColWidth="9.140625" defaultRowHeight="11.25" x14ac:dyDescent="0.2"/>
  <cols>
    <col min="1" max="1" width="4.42578125" style="15" customWidth="1"/>
    <col min="2" max="2" width="19.42578125" style="15" customWidth="1"/>
    <col min="3" max="3" width="11.5703125" style="15" customWidth="1"/>
    <col min="4" max="4" width="9" style="15" customWidth="1"/>
    <col min="5" max="5" width="8.140625" style="15" customWidth="1"/>
    <col min="6" max="6" width="8" style="15" customWidth="1"/>
    <col min="7" max="7" width="7.5703125" style="15" customWidth="1"/>
    <col min="8" max="8" width="25" style="15" customWidth="1"/>
    <col min="9" max="9" width="9.140625" style="15" customWidth="1"/>
    <col min="10" max="10" width="9.5703125" style="15" customWidth="1"/>
    <col min="11" max="11" width="7.5703125" style="15" customWidth="1"/>
    <col min="12" max="12" width="9" style="15" customWidth="1"/>
    <col min="13" max="13" width="9.42578125" style="15" customWidth="1"/>
    <col min="14" max="14" width="7.42578125" style="15" customWidth="1"/>
    <col min="15" max="15" width="7.5703125" style="15" customWidth="1"/>
    <col min="16" max="16" width="18.140625" style="15" customWidth="1"/>
    <col min="17" max="17" width="5.42578125" style="15" customWidth="1"/>
    <col min="18" max="16384" width="9.140625" style="15"/>
  </cols>
  <sheetData>
    <row r="1" spans="1:19" ht="12.75" x14ac:dyDescent="0.2">
      <c r="A1" s="293" t="s">
        <v>56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</row>
    <row r="2" spans="1:19" ht="12" thickBot="1" x14ac:dyDescent="0.25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</row>
    <row r="3" spans="1:19" x14ac:dyDescent="0.2">
      <c r="A3" s="248" t="s">
        <v>15</v>
      </c>
      <c r="B3" s="248" t="s">
        <v>26</v>
      </c>
      <c r="C3" s="248" t="s">
        <v>27</v>
      </c>
      <c r="D3" s="248" t="s">
        <v>23</v>
      </c>
      <c r="E3" s="248" t="s">
        <v>24</v>
      </c>
      <c r="F3" s="248" t="s">
        <v>16</v>
      </c>
      <c r="G3" s="248" t="s">
        <v>28</v>
      </c>
      <c r="H3" s="248" t="s">
        <v>25</v>
      </c>
      <c r="I3" s="250" t="s">
        <v>29</v>
      </c>
      <c r="J3" s="251"/>
      <c r="K3" s="252"/>
      <c r="L3" s="250" t="s">
        <v>30</v>
      </c>
      <c r="M3" s="251"/>
      <c r="N3" s="251"/>
      <c r="O3" s="252"/>
      <c r="P3" s="233" t="s">
        <v>64</v>
      </c>
      <c r="Q3" s="233" t="s">
        <v>22</v>
      </c>
      <c r="R3" s="213" t="s">
        <v>100</v>
      </c>
      <c r="S3" s="213" t="s">
        <v>127</v>
      </c>
    </row>
    <row r="4" spans="1:19" ht="12" thickBot="1" x14ac:dyDescent="0.25">
      <c r="A4" s="249" t="s">
        <v>7</v>
      </c>
      <c r="B4" s="249"/>
      <c r="C4" s="249"/>
      <c r="D4" s="249"/>
      <c r="E4" s="249"/>
      <c r="F4" s="249"/>
      <c r="G4" s="249"/>
      <c r="H4" s="249"/>
      <c r="I4" s="82" t="s">
        <v>8</v>
      </c>
      <c r="J4" s="84" t="s">
        <v>9</v>
      </c>
      <c r="K4" s="84" t="s">
        <v>42</v>
      </c>
      <c r="L4" s="82" t="s">
        <v>1</v>
      </c>
      <c r="M4" s="84" t="s">
        <v>2</v>
      </c>
      <c r="N4" s="84" t="s">
        <v>10</v>
      </c>
      <c r="O4" s="85" t="s">
        <v>4</v>
      </c>
      <c r="P4" s="234"/>
      <c r="Q4" s="234"/>
      <c r="R4" s="214"/>
      <c r="S4" s="214"/>
    </row>
    <row r="5" spans="1:19" x14ac:dyDescent="0.2">
      <c r="A5" s="94"/>
      <c r="B5" s="87"/>
      <c r="C5" s="126"/>
      <c r="D5" s="127"/>
      <c r="E5" s="128"/>
      <c r="F5" s="128"/>
      <c r="G5" s="128"/>
      <c r="H5" s="129"/>
      <c r="I5" s="114"/>
      <c r="J5" s="115"/>
      <c r="K5" s="116"/>
      <c r="L5" s="91"/>
      <c r="M5" s="91"/>
      <c r="N5" s="132"/>
      <c r="O5" s="117">
        <f>SUM(L5:N5)</f>
        <v>0</v>
      </c>
      <c r="P5" s="157"/>
      <c r="Q5" s="141"/>
      <c r="R5" s="181"/>
      <c r="S5" s="181"/>
    </row>
    <row r="6" spans="1:19" x14ac:dyDescent="0.2">
      <c r="A6" s="94"/>
      <c r="B6" s="95"/>
      <c r="C6" s="134"/>
      <c r="D6" s="127"/>
      <c r="E6" s="128"/>
      <c r="F6" s="128"/>
      <c r="G6" s="128"/>
      <c r="H6" s="129"/>
      <c r="I6" s="130"/>
      <c r="J6" s="131"/>
      <c r="K6" s="132"/>
      <c r="L6" s="133"/>
      <c r="M6" s="132"/>
      <c r="N6" s="132"/>
      <c r="O6" s="117">
        <f t="shared" ref="O6:O22" si="0">SUM(L6:N6)</f>
        <v>0</v>
      </c>
      <c r="P6" s="157"/>
      <c r="Q6" s="142"/>
      <c r="R6" s="165"/>
      <c r="S6" s="181"/>
    </row>
    <row r="7" spans="1:19" x14ac:dyDescent="0.2">
      <c r="A7" s="86"/>
      <c r="B7" s="95"/>
      <c r="C7" s="134"/>
      <c r="D7" s="127"/>
      <c r="E7" s="128"/>
      <c r="F7" s="135"/>
      <c r="G7" s="135"/>
      <c r="H7" s="136"/>
      <c r="I7" s="130"/>
      <c r="J7" s="131"/>
      <c r="K7" s="132"/>
      <c r="L7" s="133"/>
      <c r="M7" s="132"/>
      <c r="N7" s="132"/>
      <c r="O7" s="117">
        <f t="shared" si="0"/>
        <v>0</v>
      </c>
      <c r="P7" s="157"/>
      <c r="Q7" s="143"/>
      <c r="R7" s="165"/>
      <c r="S7" s="181"/>
    </row>
    <row r="8" spans="1:19" x14ac:dyDescent="0.2">
      <c r="A8" s="86"/>
      <c r="B8" s="95"/>
      <c r="C8" s="134"/>
      <c r="D8" s="127"/>
      <c r="E8" s="128"/>
      <c r="F8" s="135"/>
      <c r="G8" s="135"/>
      <c r="H8" s="136"/>
      <c r="I8" s="130"/>
      <c r="J8" s="131"/>
      <c r="K8" s="132"/>
      <c r="L8" s="133"/>
      <c r="M8" s="132"/>
      <c r="N8" s="132"/>
      <c r="O8" s="117">
        <f t="shared" si="0"/>
        <v>0</v>
      </c>
      <c r="P8" s="157"/>
      <c r="Q8" s="143"/>
      <c r="R8" s="165"/>
      <c r="S8" s="181"/>
    </row>
    <row r="9" spans="1:19" x14ac:dyDescent="0.2">
      <c r="A9" s="86"/>
      <c r="B9" s="95"/>
      <c r="C9" s="134"/>
      <c r="D9" s="127"/>
      <c r="E9" s="128"/>
      <c r="F9" s="135"/>
      <c r="G9" s="135"/>
      <c r="H9" s="136"/>
      <c r="I9" s="130"/>
      <c r="J9" s="131"/>
      <c r="K9" s="132"/>
      <c r="L9" s="133"/>
      <c r="M9" s="132"/>
      <c r="N9" s="132"/>
      <c r="O9" s="117">
        <f t="shared" si="0"/>
        <v>0</v>
      </c>
      <c r="P9" s="157"/>
      <c r="Q9" s="143"/>
      <c r="R9" s="165"/>
      <c r="S9" s="181"/>
    </row>
    <row r="10" spans="1:19" x14ac:dyDescent="0.2">
      <c r="A10" s="86"/>
      <c r="B10" s="95"/>
      <c r="C10" s="134"/>
      <c r="D10" s="127"/>
      <c r="E10" s="128"/>
      <c r="F10" s="135"/>
      <c r="G10" s="135"/>
      <c r="H10" s="136"/>
      <c r="I10" s="130"/>
      <c r="J10" s="131"/>
      <c r="K10" s="132"/>
      <c r="L10" s="133"/>
      <c r="M10" s="132"/>
      <c r="N10" s="132"/>
      <c r="O10" s="117">
        <f t="shared" si="0"/>
        <v>0</v>
      </c>
      <c r="P10" s="157"/>
      <c r="Q10" s="143"/>
      <c r="R10" s="165"/>
      <c r="S10" s="181"/>
    </row>
    <row r="11" spans="1:19" x14ac:dyDescent="0.2">
      <c r="A11" s="86"/>
      <c r="B11" s="95"/>
      <c r="C11" s="134"/>
      <c r="D11" s="127"/>
      <c r="E11" s="128"/>
      <c r="F11" s="135"/>
      <c r="G11" s="135"/>
      <c r="H11" s="136"/>
      <c r="I11" s="130"/>
      <c r="J11" s="131"/>
      <c r="K11" s="132"/>
      <c r="L11" s="133"/>
      <c r="M11" s="132"/>
      <c r="N11" s="132"/>
      <c r="O11" s="117">
        <f t="shared" si="0"/>
        <v>0</v>
      </c>
      <c r="P11" s="157"/>
      <c r="Q11" s="143"/>
      <c r="R11" s="165"/>
      <c r="S11" s="181"/>
    </row>
    <row r="12" spans="1:19" x14ac:dyDescent="0.2">
      <c r="A12" s="86"/>
      <c r="B12" s="95"/>
      <c r="C12" s="134"/>
      <c r="D12" s="127"/>
      <c r="E12" s="128"/>
      <c r="F12" s="135"/>
      <c r="G12" s="135"/>
      <c r="H12" s="136"/>
      <c r="I12" s="130"/>
      <c r="J12" s="131"/>
      <c r="K12" s="132"/>
      <c r="L12" s="133"/>
      <c r="M12" s="132"/>
      <c r="N12" s="132"/>
      <c r="O12" s="117">
        <f t="shared" si="0"/>
        <v>0</v>
      </c>
      <c r="P12" s="157"/>
      <c r="Q12" s="143"/>
      <c r="R12" s="165"/>
      <c r="S12" s="181"/>
    </row>
    <row r="13" spans="1:19" x14ac:dyDescent="0.2">
      <c r="A13" s="86"/>
      <c r="B13" s="95"/>
      <c r="C13" s="134"/>
      <c r="D13" s="127"/>
      <c r="E13" s="128"/>
      <c r="F13" s="135"/>
      <c r="G13" s="135"/>
      <c r="H13" s="136"/>
      <c r="I13" s="130"/>
      <c r="J13" s="131"/>
      <c r="K13" s="132"/>
      <c r="L13" s="133"/>
      <c r="M13" s="132"/>
      <c r="N13" s="132"/>
      <c r="O13" s="117">
        <f t="shared" si="0"/>
        <v>0</v>
      </c>
      <c r="P13" s="157"/>
      <c r="Q13" s="143"/>
      <c r="R13" s="165"/>
      <c r="S13" s="181"/>
    </row>
    <row r="14" spans="1:19" x14ac:dyDescent="0.2">
      <c r="A14" s="86"/>
      <c r="B14" s="95"/>
      <c r="C14" s="134"/>
      <c r="D14" s="127"/>
      <c r="E14" s="128"/>
      <c r="F14" s="135"/>
      <c r="G14" s="135"/>
      <c r="H14" s="136"/>
      <c r="I14" s="130"/>
      <c r="J14" s="131"/>
      <c r="K14" s="132"/>
      <c r="L14" s="133"/>
      <c r="M14" s="132"/>
      <c r="N14" s="132"/>
      <c r="O14" s="117">
        <f t="shared" si="0"/>
        <v>0</v>
      </c>
      <c r="P14" s="157"/>
      <c r="Q14" s="143"/>
      <c r="R14" s="165"/>
      <c r="S14" s="181"/>
    </row>
    <row r="15" spans="1:19" x14ac:dyDescent="0.2">
      <c r="A15" s="86"/>
      <c r="B15" s="95"/>
      <c r="C15" s="134"/>
      <c r="D15" s="127"/>
      <c r="E15" s="128"/>
      <c r="F15" s="135"/>
      <c r="G15" s="135"/>
      <c r="H15" s="136"/>
      <c r="I15" s="130"/>
      <c r="J15" s="131"/>
      <c r="K15" s="132"/>
      <c r="L15" s="133"/>
      <c r="M15" s="132"/>
      <c r="N15" s="132"/>
      <c r="O15" s="117">
        <f t="shared" si="0"/>
        <v>0</v>
      </c>
      <c r="P15" s="157"/>
      <c r="Q15" s="143"/>
      <c r="R15" s="165"/>
      <c r="S15" s="181"/>
    </row>
    <row r="16" spans="1:19" x14ac:dyDescent="0.2">
      <c r="A16" s="86"/>
      <c r="B16" s="95"/>
      <c r="C16" s="134"/>
      <c r="D16" s="127"/>
      <c r="E16" s="128"/>
      <c r="F16" s="135"/>
      <c r="G16" s="135"/>
      <c r="H16" s="136"/>
      <c r="I16" s="130"/>
      <c r="J16" s="131"/>
      <c r="K16" s="132"/>
      <c r="L16" s="133"/>
      <c r="M16" s="132"/>
      <c r="N16" s="132"/>
      <c r="O16" s="117">
        <f t="shared" si="0"/>
        <v>0</v>
      </c>
      <c r="P16" s="157"/>
      <c r="Q16" s="143"/>
      <c r="R16" s="165"/>
      <c r="S16" s="181"/>
    </row>
    <row r="17" spans="1:19" x14ac:dyDescent="0.2">
      <c r="A17" s="86"/>
      <c r="B17" s="95"/>
      <c r="C17" s="134"/>
      <c r="D17" s="127"/>
      <c r="E17" s="128"/>
      <c r="F17" s="135"/>
      <c r="G17" s="135"/>
      <c r="H17" s="136"/>
      <c r="I17" s="130"/>
      <c r="J17" s="131"/>
      <c r="K17" s="132"/>
      <c r="L17" s="133"/>
      <c r="M17" s="132"/>
      <c r="N17" s="132"/>
      <c r="O17" s="117">
        <f t="shared" si="0"/>
        <v>0</v>
      </c>
      <c r="P17" s="157"/>
      <c r="Q17" s="143"/>
      <c r="R17" s="165"/>
      <c r="S17" s="181"/>
    </row>
    <row r="18" spans="1:19" x14ac:dyDescent="0.2">
      <c r="A18" s="86"/>
      <c r="B18" s="95"/>
      <c r="C18" s="134"/>
      <c r="D18" s="127"/>
      <c r="E18" s="128"/>
      <c r="F18" s="135"/>
      <c r="G18" s="135"/>
      <c r="H18" s="136"/>
      <c r="I18" s="130"/>
      <c r="J18" s="131"/>
      <c r="K18" s="132"/>
      <c r="L18" s="133"/>
      <c r="M18" s="132"/>
      <c r="N18" s="132"/>
      <c r="O18" s="117">
        <f t="shared" si="0"/>
        <v>0</v>
      </c>
      <c r="P18" s="157"/>
      <c r="Q18" s="143"/>
      <c r="R18" s="165"/>
      <c r="S18" s="181"/>
    </row>
    <row r="19" spans="1:19" x14ac:dyDescent="0.2">
      <c r="A19" s="94"/>
      <c r="B19" s="95"/>
      <c r="C19" s="134"/>
      <c r="D19" s="127"/>
      <c r="E19" s="128"/>
      <c r="F19" s="128"/>
      <c r="G19" s="128"/>
      <c r="H19" s="137"/>
      <c r="I19" s="130"/>
      <c r="J19" s="131"/>
      <c r="K19" s="132"/>
      <c r="L19" s="133"/>
      <c r="M19" s="132"/>
      <c r="N19" s="132"/>
      <c r="O19" s="117">
        <f t="shared" si="0"/>
        <v>0</v>
      </c>
      <c r="P19" s="157"/>
      <c r="Q19" s="143"/>
      <c r="R19" s="165"/>
      <c r="S19" s="181"/>
    </row>
    <row r="20" spans="1:19" x14ac:dyDescent="0.2">
      <c r="A20" s="94"/>
      <c r="B20" s="95"/>
      <c r="C20" s="134"/>
      <c r="D20" s="127"/>
      <c r="E20" s="128"/>
      <c r="F20" s="128"/>
      <c r="G20" s="128"/>
      <c r="H20" s="137"/>
      <c r="I20" s="130"/>
      <c r="J20" s="131"/>
      <c r="K20" s="132"/>
      <c r="L20" s="133"/>
      <c r="M20" s="132"/>
      <c r="N20" s="132"/>
      <c r="O20" s="117">
        <f t="shared" si="0"/>
        <v>0</v>
      </c>
      <c r="P20" s="157"/>
      <c r="Q20" s="143"/>
      <c r="R20" s="169"/>
      <c r="S20" s="181"/>
    </row>
    <row r="21" spans="1:19" x14ac:dyDescent="0.2">
      <c r="A21" s="94"/>
      <c r="B21" s="95"/>
      <c r="C21" s="134"/>
      <c r="D21" s="127"/>
      <c r="E21" s="128"/>
      <c r="F21" s="128"/>
      <c r="G21" s="128"/>
      <c r="H21" s="137"/>
      <c r="I21" s="130"/>
      <c r="J21" s="131"/>
      <c r="K21" s="132"/>
      <c r="L21" s="133"/>
      <c r="M21" s="132"/>
      <c r="N21" s="132"/>
      <c r="O21" s="117">
        <f t="shared" si="0"/>
        <v>0</v>
      </c>
      <c r="P21" s="157"/>
      <c r="Q21" s="143"/>
      <c r="R21" s="169"/>
      <c r="S21" s="181"/>
    </row>
    <row r="22" spans="1:19" ht="12" thickBot="1" x14ac:dyDescent="0.25">
      <c r="A22" s="182"/>
      <c r="B22" s="183"/>
      <c r="C22" s="184"/>
      <c r="D22" s="185"/>
      <c r="E22" s="135"/>
      <c r="F22" s="135"/>
      <c r="G22" s="135"/>
      <c r="H22" s="186"/>
      <c r="I22" s="187"/>
      <c r="J22" s="188"/>
      <c r="K22" s="189"/>
      <c r="L22" s="190"/>
      <c r="M22" s="189"/>
      <c r="N22" s="189"/>
      <c r="O22" s="191">
        <f t="shared" si="0"/>
        <v>0</v>
      </c>
      <c r="P22" s="192"/>
      <c r="Q22" s="140"/>
      <c r="R22" s="169"/>
      <c r="S22" s="181"/>
    </row>
    <row r="23" spans="1:19" ht="12" thickBot="1" x14ac:dyDescent="0.25">
      <c r="A23" s="239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1"/>
    </row>
    <row r="24" spans="1:19" ht="12" thickBot="1" x14ac:dyDescent="0.25">
      <c r="A24" s="245" t="s">
        <v>11</v>
      </c>
      <c r="B24" s="246"/>
      <c r="C24" s="246"/>
      <c r="D24" s="246"/>
      <c r="E24" s="246"/>
      <c r="F24" s="246"/>
      <c r="G24" s="246"/>
      <c r="H24" s="247"/>
      <c r="I24" s="104">
        <f t="shared" ref="I24:O24" si="1">SUM(I5:I22)</f>
        <v>0</v>
      </c>
      <c r="J24" s="104">
        <f t="shared" si="1"/>
        <v>0</v>
      </c>
      <c r="K24" s="103">
        <f t="shared" si="1"/>
        <v>0</v>
      </c>
      <c r="L24" s="104">
        <f t="shared" si="1"/>
        <v>0</v>
      </c>
      <c r="M24" s="103">
        <f t="shared" si="1"/>
        <v>0</v>
      </c>
      <c r="N24" s="103">
        <f t="shared" si="1"/>
        <v>0</v>
      </c>
      <c r="O24" s="105">
        <f t="shared" si="1"/>
        <v>0</v>
      </c>
      <c r="P24" s="242"/>
      <c r="Q24" s="243"/>
      <c r="R24" s="243"/>
      <c r="S24" s="244"/>
    </row>
    <row r="25" spans="1:19" x14ac:dyDescent="0.2">
      <c r="A25" s="107"/>
      <c r="B25" s="107"/>
      <c r="C25" s="107"/>
      <c r="D25" s="107"/>
      <c r="E25" s="107"/>
      <c r="F25" s="107"/>
      <c r="G25" s="107"/>
      <c r="H25" s="107"/>
      <c r="I25" s="106"/>
      <c r="J25" s="106"/>
      <c r="K25" s="106"/>
      <c r="L25" s="106"/>
      <c r="M25" s="106"/>
      <c r="N25" s="106"/>
      <c r="O25" s="106"/>
    </row>
  </sheetData>
  <mergeCells count="18"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O3"/>
    <mergeCell ref="P3:P4"/>
    <mergeCell ref="Q3:Q4"/>
    <mergeCell ref="A1:S1"/>
    <mergeCell ref="R3:R4"/>
    <mergeCell ref="S3:S4"/>
    <mergeCell ref="A23:S23"/>
    <mergeCell ref="P24:S24"/>
    <mergeCell ref="A24:H24"/>
  </mergeCells>
  <dataValidations count="2">
    <dataValidation type="list" allowBlank="1" showInputMessage="1" showErrorMessage="1" sqref="P5:P22" xr:uid="{0E8BD87B-C841-4F60-8CD9-9D06388E38DE}">
      <formula1>tamtip</formula1>
    </dataValidation>
    <dataValidation type="list" allowBlank="1" showInputMessage="1" showErrorMessage="1" sqref="S5:S22" xr:uid="{1FC2C24F-E85A-4068-B636-82D001727917}">
      <formula1>koltsegtipus</formula1>
    </dataValidation>
  </dataValidations>
  <pageMargins left="0.3" right="0.25" top="0.46" bottom="0.75" header="0.31" footer="0.5"/>
  <pageSetup paperSize="9" scale="85" orientation="landscape" r:id="rId1"/>
  <headerFooter alignWithMargins="0">
    <oddFooter>&amp;R&amp;"Garamond,Normál"&amp;P/&amp;N.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"/>
  <sheetViews>
    <sheetView zoomScaleNormal="100" workbookViewId="0">
      <selection sqref="A1:S1"/>
    </sheetView>
  </sheetViews>
  <sheetFormatPr defaultColWidth="9.140625" defaultRowHeight="11.25" x14ac:dyDescent="0.2"/>
  <cols>
    <col min="1" max="1" width="4.140625" style="15" bestFit="1" customWidth="1"/>
    <col min="2" max="2" width="13.85546875" style="15" bestFit="1" customWidth="1"/>
    <col min="3" max="3" width="7.42578125" style="15" bestFit="1" customWidth="1"/>
    <col min="4" max="4" width="13.140625" style="15" bestFit="1" customWidth="1"/>
    <col min="5" max="5" width="6" style="15" bestFit="1" customWidth="1"/>
    <col min="6" max="6" width="7" style="15" bestFit="1" customWidth="1"/>
    <col min="7" max="7" width="12.7109375" style="15" bestFit="1" customWidth="1"/>
    <col min="8" max="8" width="21.7109375" style="15" bestFit="1" customWidth="1"/>
    <col min="9" max="9" width="5.140625" style="15" bestFit="1" customWidth="1"/>
    <col min="10" max="10" width="4.5703125" style="15" bestFit="1" customWidth="1"/>
    <col min="11" max="11" width="3.85546875" style="15" bestFit="1" customWidth="1"/>
    <col min="12" max="12" width="7.5703125" style="15" bestFit="1" customWidth="1"/>
    <col min="13" max="13" width="7.85546875" style="15" bestFit="1" customWidth="1"/>
    <col min="14" max="14" width="6.28515625" style="15" bestFit="1" customWidth="1"/>
    <col min="15" max="15" width="7" style="15" bestFit="1" customWidth="1"/>
    <col min="16" max="16" width="11.7109375" style="15" bestFit="1" customWidth="1"/>
    <col min="17" max="17" width="6.5703125" style="15" bestFit="1" customWidth="1"/>
    <col min="18" max="18" width="7.85546875" style="15" bestFit="1" customWidth="1"/>
    <col min="19" max="19" width="9" style="15" bestFit="1" customWidth="1"/>
    <col min="20" max="16384" width="9.140625" style="15"/>
  </cols>
  <sheetData>
    <row r="1" spans="1:19" ht="12.75" x14ac:dyDescent="0.2">
      <c r="A1" s="293" t="s">
        <v>58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</row>
    <row r="2" spans="1:19" ht="12" thickBot="1" x14ac:dyDescent="0.25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</row>
    <row r="3" spans="1:19" x14ac:dyDescent="0.2">
      <c r="A3" s="248" t="s">
        <v>15</v>
      </c>
      <c r="B3" s="248" t="s">
        <v>26</v>
      </c>
      <c r="C3" s="248" t="s">
        <v>27</v>
      </c>
      <c r="D3" s="248" t="s">
        <v>23</v>
      </c>
      <c r="E3" s="248" t="s">
        <v>24</v>
      </c>
      <c r="F3" s="248" t="s">
        <v>16</v>
      </c>
      <c r="G3" s="248" t="s">
        <v>28</v>
      </c>
      <c r="H3" s="248" t="s">
        <v>25</v>
      </c>
      <c r="I3" s="250" t="s">
        <v>29</v>
      </c>
      <c r="J3" s="251"/>
      <c r="K3" s="252"/>
      <c r="L3" s="250" t="s">
        <v>30</v>
      </c>
      <c r="M3" s="251"/>
      <c r="N3" s="251"/>
      <c r="O3" s="252"/>
      <c r="P3" s="233" t="s">
        <v>64</v>
      </c>
      <c r="Q3" s="233" t="s">
        <v>22</v>
      </c>
      <c r="R3" s="213" t="s">
        <v>100</v>
      </c>
      <c r="S3" s="213" t="s">
        <v>127</v>
      </c>
    </row>
    <row r="4" spans="1:19" ht="12" thickBot="1" x14ac:dyDescent="0.25">
      <c r="A4" s="249" t="s">
        <v>7</v>
      </c>
      <c r="B4" s="249"/>
      <c r="C4" s="249"/>
      <c r="D4" s="249"/>
      <c r="E4" s="249"/>
      <c r="F4" s="249"/>
      <c r="G4" s="249"/>
      <c r="H4" s="249"/>
      <c r="I4" s="82" t="s">
        <v>8</v>
      </c>
      <c r="J4" s="84" t="s">
        <v>9</v>
      </c>
      <c r="K4" s="84" t="s">
        <v>42</v>
      </c>
      <c r="L4" s="82" t="s">
        <v>1</v>
      </c>
      <c r="M4" s="84" t="s">
        <v>2</v>
      </c>
      <c r="N4" s="84" t="s">
        <v>10</v>
      </c>
      <c r="O4" s="85" t="s">
        <v>4</v>
      </c>
      <c r="P4" s="234"/>
      <c r="Q4" s="234"/>
      <c r="R4" s="214"/>
      <c r="S4" s="214"/>
    </row>
    <row r="5" spans="1:19" x14ac:dyDescent="0.2">
      <c r="A5" s="94"/>
      <c r="B5" s="87"/>
      <c r="C5" s="126"/>
      <c r="D5" s="127"/>
      <c r="E5" s="128"/>
      <c r="F5" s="128"/>
      <c r="G5" s="128"/>
      <c r="H5" s="129"/>
      <c r="I5" s="114"/>
      <c r="J5" s="115"/>
      <c r="K5" s="116"/>
      <c r="L5" s="91"/>
      <c r="M5" s="91"/>
      <c r="N5" s="132"/>
      <c r="O5" s="117">
        <f>SUM(L5:N5)</f>
        <v>0</v>
      </c>
      <c r="P5" s="36"/>
      <c r="Q5" s="141"/>
      <c r="R5" s="181"/>
      <c r="S5" s="181"/>
    </row>
    <row r="6" spans="1:19" x14ac:dyDescent="0.2">
      <c r="A6" s="94"/>
      <c r="B6" s="95"/>
      <c r="C6" s="134"/>
      <c r="D6" s="127"/>
      <c r="E6" s="128"/>
      <c r="F6" s="128"/>
      <c r="G6" s="128"/>
      <c r="H6" s="129"/>
      <c r="I6" s="130"/>
      <c r="J6" s="131"/>
      <c r="K6" s="132"/>
      <c r="L6" s="133"/>
      <c r="M6" s="132"/>
      <c r="N6" s="132"/>
      <c r="O6" s="117">
        <f t="shared" ref="O6:O22" si="0">SUM(L6:N6)</f>
        <v>0</v>
      </c>
      <c r="P6" s="36"/>
      <c r="Q6" s="142"/>
      <c r="R6" s="165"/>
      <c r="S6" s="181"/>
    </row>
    <row r="7" spans="1:19" x14ac:dyDescent="0.2">
      <c r="A7" s="86"/>
      <c r="B7" s="95"/>
      <c r="C7" s="134"/>
      <c r="D7" s="127"/>
      <c r="E7" s="128"/>
      <c r="F7" s="135"/>
      <c r="G7" s="135"/>
      <c r="H7" s="136"/>
      <c r="I7" s="130"/>
      <c r="J7" s="131"/>
      <c r="K7" s="132"/>
      <c r="L7" s="133"/>
      <c r="M7" s="132"/>
      <c r="N7" s="132"/>
      <c r="O7" s="117">
        <f t="shared" si="0"/>
        <v>0</v>
      </c>
      <c r="P7" s="36"/>
      <c r="Q7" s="143"/>
      <c r="R7" s="165"/>
      <c r="S7" s="181"/>
    </row>
    <row r="8" spans="1:19" x14ac:dyDescent="0.2">
      <c r="A8" s="86"/>
      <c r="B8" s="95"/>
      <c r="C8" s="134"/>
      <c r="D8" s="127"/>
      <c r="E8" s="128"/>
      <c r="F8" s="135"/>
      <c r="G8" s="135"/>
      <c r="H8" s="136"/>
      <c r="I8" s="130"/>
      <c r="J8" s="131"/>
      <c r="K8" s="132"/>
      <c r="L8" s="133"/>
      <c r="M8" s="132"/>
      <c r="N8" s="132"/>
      <c r="O8" s="117">
        <f t="shared" si="0"/>
        <v>0</v>
      </c>
      <c r="P8" s="36"/>
      <c r="Q8" s="143"/>
      <c r="R8" s="165"/>
      <c r="S8" s="181"/>
    </row>
    <row r="9" spans="1:19" x14ac:dyDescent="0.2">
      <c r="A9" s="86"/>
      <c r="B9" s="95"/>
      <c r="C9" s="134"/>
      <c r="D9" s="127"/>
      <c r="E9" s="128"/>
      <c r="F9" s="135"/>
      <c r="G9" s="135"/>
      <c r="H9" s="136"/>
      <c r="I9" s="130"/>
      <c r="J9" s="131"/>
      <c r="K9" s="132"/>
      <c r="L9" s="133"/>
      <c r="M9" s="132"/>
      <c r="N9" s="132"/>
      <c r="O9" s="117">
        <f t="shared" si="0"/>
        <v>0</v>
      </c>
      <c r="P9" s="36"/>
      <c r="Q9" s="143"/>
      <c r="R9" s="165"/>
      <c r="S9" s="181"/>
    </row>
    <row r="10" spans="1:19" x14ac:dyDescent="0.2">
      <c r="A10" s="86"/>
      <c r="B10" s="95"/>
      <c r="C10" s="134"/>
      <c r="D10" s="127"/>
      <c r="E10" s="128"/>
      <c r="F10" s="135"/>
      <c r="G10" s="135"/>
      <c r="H10" s="136"/>
      <c r="I10" s="130"/>
      <c r="J10" s="131"/>
      <c r="K10" s="132"/>
      <c r="L10" s="133"/>
      <c r="M10" s="132"/>
      <c r="N10" s="132"/>
      <c r="O10" s="117">
        <f t="shared" si="0"/>
        <v>0</v>
      </c>
      <c r="P10" s="36"/>
      <c r="Q10" s="143"/>
      <c r="R10" s="165"/>
      <c r="S10" s="181"/>
    </row>
    <row r="11" spans="1:19" x14ac:dyDescent="0.2">
      <c r="A11" s="86"/>
      <c r="B11" s="95"/>
      <c r="C11" s="134"/>
      <c r="D11" s="127"/>
      <c r="E11" s="128"/>
      <c r="F11" s="135"/>
      <c r="G11" s="135"/>
      <c r="H11" s="136"/>
      <c r="I11" s="130"/>
      <c r="J11" s="131"/>
      <c r="K11" s="132"/>
      <c r="L11" s="133"/>
      <c r="M11" s="132"/>
      <c r="N11" s="132"/>
      <c r="O11" s="117">
        <f t="shared" si="0"/>
        <v>0</v>
      </c>
      <c r="P11" s="36"/>
      <c r="Q11" s="143"/>
      <c r="R11" s="165"/>
      <c r="S11" s="181"/>
    </row>
    <row r="12" spans="1:19" x14ac:dyDescent="0.2">
      <c r="A12" s="86"/>
      <c r="B12" s="95"/>
      <c r="C12" s="134"/>
      <c r="D12" s="127"/>
      <c r="E12" s="128"/>
      <c r="F12" s="135"/>
      <c r="G12" s="135"/>
      <c r="H12" s="136"/>
      <c r="I12" s="130"/>
      <c r="J12" s="131"/>
      <c r="K12" s="132"/>
      <c r="L12" s="133"/>
      <c r="M12" s="132"/>
      <c r="N12" s="132"/>
      <c r="O12" s="117">
        <f t="shared" si="0"/>
        <v>0</v>
      </c>
      <c r="P12" s="36"/>
      <c r="Q12" s="143"/>
      <c r="R12" s="165"/>
      <c r="S12" s="181"/>
    </row>
    <row r="13" spans="1:19" x14ac:dyDescent="0.2">
      <c r="A13" s="86"/>
      <c r="B13" s="95"/>
      <c r="C13" s="134"/>
      <c r="D13" s="127"/>
      <c r="E13" s="128"/>
      <c r="F13" s="135"/>
      <c r="G13" s="135"/>
      <c r="H13" s="136"/>
      <c r="I13" s="130"/>
      <c r="J13" s="131"/>
      <c r="K13" s="132"/>
      <c r="L13" s="133"/>
      <c r="M13" s="132"/>
      <c r="N13" s="132"/>
      <c r="O13" s="117">
        <f t="shared" si="0"/>
        <v>0</v>
      </c>
      <c r="P13" s="36"/>
      <c r="Q13" s="143"/>
      <c r="R13" s="165"/>
      <c r="S13" s="181"/>
    </row>
    <row r="14" spans="1:19" x14ac:dyDescent="0.2">
      <c r="A14" s="86"/>
      <c r="B14" s="95"/>
      <c r="C14" s="134"/>
      <c r="D14" s="127"/>
      <c r="E14" s="128"/>
      <c r="F14" s="135"/>
      <c r="G14" s="135"/>
      <c r="H14" s="136"/>
      <c r="I14" s="130"/>
      <c r="J14" s="131"/>
      <c r="K14" s="132"/>
      <c r="L14" s="133"/>
      <c r="M14" s="132"/>
      <c r="N14" s="132"/>
      <c r="O14" s="117">
        <f t="shared" si="0"/>
        <v>0</v>
      </c>
      <c r="P14" s="36"/>
      <c r="Q14" s="143"/>
      <c r="R14" s="165"/>
      <c r="S14" s="181"/>
    </row>
    <row r="15" spans="1:19" x14ac:dyDescent="0.2">
      <c r="A15" s="86"/>
      <c r="B15" s="95"/>
      <c r="C15" s="134"/>
      <c r="D15" s="127"/>
      <c r="E15" s="128"/>
      <c r="F15" s="135"/>
      <c r="G15" s="135"/>
      <c r="H15" s="136"/>
      <c r="I15" s="130"/>
      <c r="J15" s="131"/>
      <c r="K15" s="132"/>
      <c r="L15" s="133"/>
      <c r="M15" s="132"/>
      <c r="N15" s="132"/>
      <c r="O15" s="117">
        <f t="shared" si="0"/>
        <v>0</v>
      </c>
      <c r="P15" s="36"/>
      <c r="Q15" s="143"/>
      <c r="R15" s="165"/>
      <c r="S15" s="181"/>
    </row>
    <row r="16" spans="1:19" x14ac:dyDescent="0.2">
      <c r="A16" s="86"/>
      <c r="B16" s="95"/>
      <c r="C16" s="134"/>
      <c r="D16" s="127"/>
      <c r="E16" s="128"/>
      <c r="F16" s="135"/>
      <c r="G16" s="135"/>
      <c r="H16" s="136"/>
      <c r="I16" s="130"/>
      <c r="J16" s="131"/>
      <c r="K16" s="132"/>
      <c r="L16" s="133"/>
      <c r="M16" s="132"/>
      <c r="N16" s="132"/>
      <c r="O16" s="117">
        <f t="shared" si="0"/>
        <v>0</v>
      </c>
      <c r="P16" s="36"/>
      <c r="Q16" s="143"/>
      <c r="R16" s="165"/>
      <c r="S16" s="181"/>
    </row>
    <row r="17" spans="1:19" x14ac:dyDescent="0.2">
      <c r="A17" s="86"/>
      <c r="B17" s="95"/>
      <c r="C17" s="134"/>
      <c r="D17" s="127"/>
      <c r="E17" s="128"/>
      <c r="F17" s="135"/>
      <c r="G17" s="135"/>
      <c r="H17" s="136"/>
      <c r="I17" s="130"/>
      <c r="J17" s="131"/>
      <c r="K17" s="132"/>
      <c r="L17" s="133"/>
      <c r="M17" s="132"/>
      <c r="N17" s="132"/>
      <c r="O17" s="117">
        <f t="shared" si="0"/>
        <v>0</v>
      </c>
      <c r="P17" s="36"/>
      <c r="Q17" s="143"/>
      <c r="R17" s="165"/>
      <c r="S17" s="181"/>
    </row>
    <row r="18" spans="1:19" x14ac:dyDescent="0.2">
      <c r="A18" s="86"/>
      <c r="B18" s="95"/>
      <c r="C18" s="134"/>
      <c r="D18" s="127"/>
      <c r="E18" s="128"/>
      <c r="F18" s="135"/>
      <c r="G18" s="135"/>
      <c r="H18" s="136"/>
      <c r="I18" s="130"/>
      <c r="J18" s="131"/>
      <c r="K18" s="132"/>
      <c r="L18" s="133"/>
      <c r="M18" s="132"/>
      <c r="N18" s="132"/>
      <c r="O18" s="117">
        <f t="shared" si="0"/>
        <v>0</v>
      </c>
      <c r="P18" s="36"/>
      <c r="Q18" s="143"/>
      <c r="R18" s="165"/>
      <c r="S18" s="181"/>
    </row>
    <row r="19" spans="1:19" x14ac:dyDescent="0.2">
      <c r="A19" s="94"/>
      <c r="B19" s="95"/>
      <c r="C19" s="134"/>
      <c r="D19" s="127"/>
      <c r="E19" s="128"/>
      <c r="F19" s="128"/>
      <c r="G19" s="128"/>
      <c r="H19" s="137"/>
      <c r="I19" s="130"/>
      <c r="J19" s="131"/>
      <c r="K19" s="132"/>
      <c r="L19" s="133"/>
      <c r="M19" s="132"/>
      <c r="N19" s="132"/>
      <c r="O19" s="117">
        <f t="shared" si="0"/>
        <v>0</v>
      </c>
      <c r="P19" s="36"/>
      <c r="Q19" s="143"/>
      <c r="R19" s="165"/>
      <c r="S19" s="181"/>
    </row>
    <row r="20" spans="1:19" x14ac:dyDescent="0.2">
      <c r="A20" s="94"/>
      <c r="B20" s="95"/>
      <c r="C20" s="134"/>
      <c r="D20" s="127"/>
      <c r="E20" s="128"/>
      <c r="F20" s="128"/>
      <c r="G20" s="128"/>
      <c r="H20" s="137"/>
      <c r="I20" s="130"/>
      <c r="J20" s="131"/>
      <c r="K20" s="132"/>
      <c r="L20" s="133"/>
      <c r="M20" s="132"/>
      <c r="N20" s="132"/>
      <c r="O20" s="117">
        <f t="shared" si="0"/>
        <v>0</v>
      </c>
      <c r="P20" s="36"/>
      <c r="Q20" s="143"/>
      <c r="R20" s="169"/>
      <c r="S20" s="181"/>
    </row>
    <row r="21" spans="1:19" x14ac:dyDescent="0.2">
      <c r="A21" s="94"/>
      <c r="B21" s="95"/>
      <c r="C21" s="134"/>
      <c r="D21" s="127"/>
      <c r="E21" s="128"/>
      <c r="F21" s="128"/>
      <c r="G21" s="128"/>
      <c r="H21" s="137"/>
      <c r="I21" s="130"/>
      <c r="J21" s="131"/>
      <c r="K21" s="132"/>
      <c r="L21" s="133"/>
      <c r="M21" s="132"/>
      <c r="N21" s="132"/>
      <c r="O21" s="117">
        <f t="shared" si="0"/>
        <v>0</v>
      </c>
      <c r="P21" s="36"/>
      <c r="Q21" s="143"/>
      <c r="R21" s="169"/>
      <c r="S21" s="181"/>
    </row>
    <row r="22" spans="1:19" ht="12" thickBot="1" x14ac:dyDescent="0.25">
      <c r="A22" s="182"/>
      <c r="B22" s="183"/>
      <c r="C22" s="184"/>
      <c r="D22" s="185"/>
      <c r="E22" s="135"/>
      <c r="F22" s="135"/>
      <c r="G22" s="135"/>
      <c r="H22" s="186"/>
      <c r="I22" s="187"/>
      <c r="J22" s="188"/>
      <c r="K22" s="189"/>
      <c r="L22" s="190"/>
      <c r="M22" s="189"/>
      <c r="N22" s="189"/>
      <c r="O22" s="191">
        <f t="shared" si="0"/>
        <v>0</v>
      </c>
      <c r="P22" s="168"/>
      <c r="Q22" s="140"/>
      <c r="R22" s="169"/>
      <c r="S22" s="181"/>
    </row>
    <row r="23" spans="1:19" ht="12" thickBot="1" x14ac:dyDescent="0.25">
      <c r="A23" s="239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1"/>
    </row>
    <row r="24" spans="1:19" ht="12" thickBot="1" x14ac:dyDescent="0.25">
      <c r="A24" s="253" t="s">
        <v>11</v>
      </c>
      <c r="B24" s="254"/>
      <c r="C24" s="254"/>
      <c r="D24" s="254"/>
      <c r="E24" s="254"/>
      <c r="F24" s="254"/>
      <c r="G24" s="254"/>
      <c r="H24" s="255"/>
      <c r="I24" s="193">
        <f t="shared" ref="I24:O24" si="1">SUM(I5:I22)</f>
        <v>0</v>
      </c>
      <c r="J24" s="193">
        <f t="shared" si="1"/>
        <v>0</v>
      </c>
      <c r="K24" s="194">
        <f t="shared" si="1"/>
        <v>0</v>
      </c>
      <c r="L24" s="193">
        <f t="shared" si="1"/>
        <v>0</v>
      </c>
      <c r="M24" s="194">
        <f t="shared" si="1"/>
        <v>0</v>
      </c>
      <c r="N24" s="194">
        <f t="shared" si="1"/>
        <v>0</v>
      </c>
      <c r="O24" s="195">
        <f t="shared" si="1"/>
        <v>0</v>
      </c>
      <c r="P24" s="242"/>
      <c r="Q24" s="243"/>
      <c r="R24" s="243"/>
      <c r="S24" s="244"/>
    </row>
    <row r="25" spans="1:19" x14ac:dyDescent="0.2">
      <c r="A25" s="107"/>
      <c r="B25" s="107"/>
      <c r="C25" s="107"/>
      <c r="D25" s="107"/>
      <c r="E25" s="107"/>
      <c r="F25" s="107"/>
      <c r="G25" s="107"/>
      <c r="H25" s="107"/>
      <c r="I25" s="106"/>
      <c r="J25" s="106"/>
      <c r="K25" s="106"/>
      <c r="L25" s="106"/>
      <c r="M25" s="106"/>
      <c r="N25" s="106"/>
      <c r="O25" s="106"/>
    </row>
    <row r="26" spans="1:19" x14ac:dyDescent="0.2">
      <c r="M26" s="16"/>
      <c r="N26" s="16"/>
    </row>
    <row r="27" spans="1:19" x14ac:dyDescent="0.2">
      <c r="M27" s="59"/>
      <c r="N27" s="59"/>
    </row>
  </sheetData>
  <mergeCells count="18">
    <mergeCell ref="B3:B4"/>
    <mergeCell ref="A3:A4"/>
    <mergeCell ref="A1:S1"/>
    <mergeCell ref="R3:R4"/>
    <mergeCell ref="S3:S4"/>
    <mergeCell ref="A23:S23"/>
    <mergeCell ref="P24:S24"/>
    <mergeCell ref="I3:K3"/>
    <mergeCell ref="P3:P4"/>
    <mergeCell ref="H3:H4"/>
    <mergeCell ref="G3:G4"/>
    <mergeCell ref="Q3:Q4"/>
    <mergeCell ref="L3:O3"/>
    <mergeCell ref="C3:C4"/>
    <mergeCell ref="D3:D4"/>
    <mergeCell ref="A24:H24"/>
    <mergeCell ref="E3:E4"/>
    <mergeCell ref="F3:F4"/>
  </mergeCells>
  <phoneticPr fontId="2" type="noConversion"/>
  <dataValidations count="2">
    <dataValidation type="list" allowBlank="1" showInputMessage="1" showErrorMessage="1" sqref="P5:P22" xr:uid="{263FC9AD-3F2D-4F42-A774-683588ED911D}">
      <formula1>tamtip</formula1>
    </dataValidation>
    <dataValidation type="list" allowBlank="1" showInputMessage="1" showErrorMessage="1" sqref="S5:S22" xr:uid="{B1BAF455-CDB1-475A-8626-24D823F81311}">
      <formula1>koltsegtipus</formula1>
    </dataValidation>
  </dataValidations>
  <pageMargins left="0.3" right="0.25" top="0.46" bottom="0.75" header="0.31" footer="0.5"/>
  <pageSetup paperSize="9" scale="85" orientation="landscape" r:id="rId1"/>
  <headerFooter alignWithMargins="0">
    <oddFooter>&amp;R&amp;"Garamond,Normál"&amp;P/&amp;N.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selection sqref="A1:S1"/>
    </sheetView>
  </sheetViews>
  <sheetFormatPr defaultColWidth="9.140625" defaultRowHeight="11.25" x14ac:dyDescent="0.2"/>
  <cols>
    <col min="1" max="1" width="4.140625" style="15" bestFit="1" customWidth="1"/>
    <col min="2" max="2" width="13.85546875" style="15" bestFit="1" customWidth="1"/>
    <col min="3" max="3" width="7.42578125" style="15" bestFit="1" customWidth="1"/>
    <col min="4" max="4" width="13.140625" style="15" bestFit="1" customWidth="1"/>
    <col min="5" max="5" width="6" style="15" bestFit="1" customWidth="1"/>
    <col min="6" max="6" width="7" style="15" bestFit="1" customWidth="1"/>
    <col min="7" max="7" width="12.7109375" style="15" bestFit="1" customWidth="1"/>
    <col min="8" max="8" width="21.7109375" style="15" bestFit="1" customWidth="1"/>
    <col min="9" max="9" width="5.140625" style="15" bestFit="1" customWidth="1"/>
    <col min="10" max="10" width="4.5703125" style="15" bestFit="1" customWidth="1"/>
    <col min="11" max="11" width="3.85546875" style="15" bestFit="1" customWidth="1"/>
    <col min="12" max="12" width="7.5703125" style="15" bestFit="1" customWidth="1"/>
    <col min="13" max="13" width="7.85546875" style="15" bestFit="1" customWidth="1"/>
    <col min="14" max="14" width="6.28515625" style="15" bestFit="1" customWidth="1"/>
    <col min="15" max="15" width="7" style="15" bestFit="1" customWidth="1"/>
    <col min="16" max="16" width="11.7109375" style="15" bestFit="1" customWidth="1"/>
    <col min="17" max="17" width="4.140625" style="15" bestFit="1" customWidth="1"/>
    <col min="18" max="18" width="7.85546875" style="15" bestFit="1" customWidth="1"/>
    <col min="19" max="19" width="9" style="15" bestFit="1" customWidth="1"/>
    <col min="20" max="16384" width="9.140625" style="15"/>
  </cols>
  <sheetData>
    <row r="1" spans="1:19" ht="12.75" x14ac:dyDescent="0.2">
      <c r="A1" s="298" t="s">
        <v>57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</row>
    <row r="2" spans="1:19" ht="12" thickBot="1" x14ac:dyDescent="0.25">
      <c r="A2" s="81"/>
      <c r="B2" s="81"/>
      <c r="C2" s="81"/>
      <c r="D2" s="81"/>
      <c r="E2" s="81"/>
      <c r="F2" s="81"/>
      <c r="G2" s="291"/>
      <c r="H2" s="291"/>
      <c r="I2" s="291"/>
      <c r="J2" s="291"/>
      <c r="K2" s="291"/>
      <c r="L2" s="81"/>
      <c r="M2" s="81"/>
      <c r="N2" s="81"/>
      <c r="O2" s="81"/>
    </row>
    <row r="3" spans="1:19" x14ac:dyDescent="0.2">
      <c r="A3" s="248" t="s">
        <v>15</v>
      </c>
      <c r="B3" s="248" t="s">
        <v>26</v>
      </c>
      <c r="C3" s="248" t="s">
        <v>27</v>
      </c>
      <c r="D3" s="248" t="s">
        <v>23</v>
      </c>
      <c r="E3" s="248" t="s">
        <v>24</v>
      </c>
      <c r="F3" s="248" t="s">
        <v>16</v>
      </c>
      <c r="G3" s="248" t="s">
        <v>28</v>
      </c>
      <c r="H3" s="248" t="s">
        <v>25</v>
      </c>
      <c r="I3" s="250" t="s">
        <v>29</v>
      </c>
      <c r="J3" s="251"/>
      <c r="K3" s="252"/>
      <c r="L3" s="250" t="s">
        <v>30</v>
      </c>
      <c r="M3" s="251"/>
      <c r="N3" s="251"/>
      <c r="O3" s="252"/>
      <c r="P3" s="233" t="s">
        <v>64</v>
      </c>
      <c r="Q3" s="233" t="s">
        <v>22</v>
      </c>
      <c r="R3" s="213" t="s">
        <v>100</v>
      </c>
      <c r="S3" s="213" t="s">
        <v>127</v>
      </c>
    </row>
    <row r="4" spans="1:19" ht="12" thickBot="1" x14ac:dyDescent="0.25">
      <c r="A4" s="249" t="s">
        <v>7</v>
      </c>
      <c r="B4" s="249"/>
      <c r="C4" s="249"/>
      <c r="D4" s="249"/>
      <c r="E4" s="249"/>
      <c r="F4" s="249"/>
      <c r="G4" s="249"/>
      <c r="H4" s="249"/>
      <c r="I4" s="82" t="s">
        <v>8</v>
      </c>
      <c r="J4" s="83" t="s">
        <v>9</v>
      </c>
      <c r="K4" s="84" t="s">
        <v>42</v>
      </c>
      <c r="L4" s="82" t="s">
        <v>1</v>
      </c>
      <c r="M4" s="84" t="s">
        <v>2</v>
      </c>
      <c r="N4" s="84" t="s">
        <v>10</v>
      </c>
      <c r="O4" s="85" t="s">
        <v>4</v>
      </c>
      <c r="P4" s="234"/>
      <c r="Q4" s="234"/>
      <c r="R4" s="214"/>
      <c r="S4" s="214"/>
    </row>
    <row r="5" spans="1:19" x14ac:dyDescent="0.2">
      <c r="A5" s="86"/>
      <c r="B5" s="108"/>
      <c r="C5" s="109"/>
      <c r="D5" s="110"/>
      <c r="E5" s="111"/>
      <c r="F5" s="111"/>
      <c r="G5" s="112"/>
      <c r="H5" s="113"/>
      <c r="I5" s="114"/>
      <c r="J5" s="115"/>
      <c r="K5" s="116"/>
      <c r="L5" s="91"/>
      <c r="M5" s="91"/>
      <c r="N5" s="91"/>
      <c r="O5" s="117">
        <f>SUM(L5:N5)</f>
        <v>0</v>
      </c>
      <c r="P5" s="36"/>
      <c r="Q5" s="138"/>
      <c r="R5" s="181"/>
      <c r="S5" s="181"/>
    </row>
    <row r="6" spans="1:19" x14ac:dyDescent="0.2">
      <c r="A6" s="86"/>
      <c r="B6" s="95"/>
      <c r="C6" s="88"/>
      <c r="D6" s="118"/>
      <c r="E6" s="89"/>
      <c r="F6" s="89"/>
      <c r="G6" s="112"/>
      <c r="H6" s="119"/>
      <c r="I6" s="120"/>
      <c r="J6" s="121"/>
      <c r="K6" s="122"/>
      <c r="L6" s="91"/>
      <c r="M6" s="91"/>
      <c r="N6" s="120"/>
      <c r="O6" s="117">
        <f t="shared" ref="O6:O21" si="0">SUM(L6:N6)</f>
        <v>0</v>
      </c>
      <c r="P6" s="36"/>
      <c r="Q6" s="142"/>
      <c r="R6" s="165"/>
      <c r="S6" s="181"/>
    </row>
    <row r="7" spans="1:19" x14ac:dyDescent="0.2">
      <c r="A7" s="86"/>
      <c r="B7" s="95"/>
      <c r="C7" s="88"/>
      <c r="D7" s="118"/>
      <c r="E7" s="89"/>
      <c r="F7" s="89"/>
      <c r="G7" s="112"/>
      <c r="H7" s="119"/>
      <c r="I7" s="120"/>
      <c r="J7" s="121"/>
      <c r="K7" s="122"/>
      <c r="L7" s="91"/>
      <c r="M7" s="91"/>
      <c r="N7" s="120"/>
      <c r="O7" s="117">
        <f t="shared" si="0"/>
        <v>0</v>
      </c>
      <c r="P7" s="36"/>
      <c r="Q7" s="142"/>
      <c r="R7" s="165"/>
      <c r="S7" s="181"/>
    </row>
    <row r="8" spans="1:19" x14ac:dyDescent="0.2">
      <c r="A8" s="86"/>
      <c r="B8" s="95"/>
      <c r="C8" s="88"/>
      <c r="D8" s="118"/>
      <c r="E8" s="89"/>
      <c r="F8" s="89"/>
      <c r="G8" s="112"/>
      <c r="H8" s="119"/>
      <c r="I8" s="120"/>
      <c r="J8" s="121"/>
      <c r="K8" s="122"/>
      <c r="L8" s="91"/>
      <c r="M8" s="91"/>
      <c r="N8" s="120"/>
      <c r="O8" s="117">
        <f t="shared" si="0"/>
        <v>0</v>
      </c>
      <c r="P8" s="36"/>
      <c r="Q8" s="142"/>
      <c r="R8" s="165"/>
      <c r="S8" s="181"/>
    </row>
    <row r="9" spans="1:19" x14ac:dyDescent="0.2">
      <c r="A9" s="86"/>
      <c r="B9" s="95"/>
      <c r="C9" s="88"/>
      <c r="D9" s="118"/>
      <c r="E9" s="89"/>
      <c r="F9" s="89"/>
      <c r="G9" s="112"/>
      <c r="H9" s="119"/>
      <c r="I9" s="120"/>
      <c r="J9" s="121"/>
      <c r="K9" s="122"/>
      <c r="L9" s="91"/>
      <c r="M9" s="91"/>
      <c r="N9" s="120"/>
      <c r="O9" s="117">
        <f t="shared" si="0"/>
        <v>0</v>
      </c>
      <c r="P9" s="36"/>
      <c r="Q9" s="142"/>
      <c r="R9" s="165"/>
      <c r="S9" s="181"/>
    </row>
    <row r="10" spans="1:19" x14ac:dyDescent="0.2">
      <c r="A10" s="86"/>
      <c r="B10" s="95"/>
      <c r="C10" s="88"/>
      <c r="D10" s="118"/>
      <c r="E10" s="89"/>
      <c r="F10" s="89"/>
      <c r="G10" s="112"/>
      <c r="H10" s="119"/>
      <c r="I10" s="120"/>
      <c r="J10" s="121"/>
      <c r="K10" s="122"/>
      <c r="L10" s="91"/>
      <c r="M10" s="91"/>
      <c r="N10" s="120"/>
      <c r="O10" s="117">
        <f t="shared" si="0"/>
        <v>0</v>
      </c>
      <c r="P10" s="36"/>
      <c r="Q10" s="142"/>
      <c r="R10" s="165"/>
      <c r="S10" s="181"/>
    </row>
    <row r="11" spans="1:19" x14ac:dyDescent="0.2">
      <c r="A11" s="86"/>
      <c r="B11" s="95"/>
      <c r="C11" s="88"/>
      <c r="D11" s="118"/>
      <c r="E11" s="89"/>
      <c r="F11" s="89"/>
      <c r="G11" s="112"/>
      <c r="H11" s="119"/>
      <c r="I11" s="120"/>
      <c r="J11" s="121"/>
      <c r="K11" s="122"/>
      <c r="L11" s="91"/>
      <c r="M11" s="91"/>
      <c r="N11" s="120"/>
      <c r="O11" s="117">
        <f t="shared" si="0"/>
        <v>0</v>
      </c>
      <c r="P11" s="36"/>
      <c r="Q11" s="142"/>
      <c r="R11" s="165"/>
      <c r="S11" s="181"/>
    </row>
    <row r="12" spans="1:19" x14ac:dyDescent="0.2">
      <c r="A12" s="86"/>
      <c r="B12" s="95"/>
      <c r="C12" s="88"/>
      <c r="D12" s="118"/>
      <c r="E12" s="89"/>
      <c r="F12" s="89"/>
      <c r="G12" s="112"/>
      <c r="H12" s="119"/>
      <c r="I12" s="120"/>
      <c r="J12" s="121"/>
      <c r="K12" s="122"/>
      <c r="L12" s="91"/>
      <c r="M12" s="91"/>
      <c r="N12" s="120"/>
      <c r="O12" s="117">
        <f t="shared" si="0"/>
        <v>0</v>
      </c>
      <c r="P12" s="36"/>
      <c r="Q12" s="142"/>
      <c r="R12" s="165"/>
      <c r="S12" s="181"/>
    </row>
    <row r="13" spans="1:19" x14ac:dyDescent="0.2">
      <c r="A13" s="86"/>
      <c r="B13" s="95"/>
      <c r="C13" s="88"/>
      <c r="D13" s="118"/>
      <c r="E13" s="89"/>
      <c r="F13" s="89"/>
      <c r="G13" s="112"/>
      <c r="H13" s="119"/>
      <c r="I13" s="120"/>
      <c r="J13" s="121"/>
      <c r="K13" s="122"/>
      <c r="L13" s="91"/>
      <c r="M13" s="91"/>
      <c r="N13" s="120"/>
      <c r="O13" s="117">
        <f t="shared" si="0"/>
        <v>0</v>
      </c>
      <c r="P13" s="36"/>
      <c r="Q13" s="142"/>
      <c r="R13" s="165"/>
      <c r="S13" s="181"/>
    </row>
    <row r="14" spans="1:19" x14ac:dyDescent="0.2">
      <c r="A14" s="86"/>
      <c r="B14" s="95"/>
      <c r="C14" s="88"/>
      <c r="D14" s="118"/>
      <c r="E14" s="89"/>
      <c r="F14" s="89"/>
      <c r="G14" s="112"/>
      <c r="H14" s="119"/>
      <c r="I14" s="120"/>
      <c r="J14" s="121"/>
      <c r="K14" s="122"/>
      <c r="L14" s="91"/>
      <c r="M14" s="91"/>
      <c r="N14" s="120"/>
      <c r="O14" s="117">
        <f t="shared" si="0"/>
        <v>0</v>
      </c>
      <c r="P14" s="36"/>
      <c r="Q14" s="142"/>
      <c r="R14" s="165"/>
      <c r="S14" s="181"/>
    </row>
    <row r="15" spans="1:19" x14ac:dyDescent="0.2">
      <c r="A15" s="86"/>
      <c r="B15" s="95"/>
      <c r="C15" s="88"/>
      <c r="D15" s="118"/>
      <c r="E15" s="89"/>
      <c r="F15" s="89"/>
      <c r="G15" s="112"/>
      <c r="H15" s="119"/>
      <c r="I15" s="120"/>
      <c r="J15" s="121"/>
      <c r="K15" s="122"/>
      <c r="L15" s="91"/>
      <c r="M15" s="91"/>
      <c r="N15" s="120"/>
      <c r="O15" s="117">
        <f t="shared" si="0"/>
        <v>0</v>
      </c>
      <c r="P15" s="36"/>
      <c r="Q15" s="142"/>
      <c r="R15" s="165"/>
      <c r="S15" s="181"/>
    </row>
    <row r="16" spans="1:19" x14ac:dyDescent="0.2">
      <c r="A16" s="86"/>
      <c r="B16" s="95"/>
      <c r="C16" s="88"/>
      <c r="D16" s="118"/>
      <c r="E16" s="89"/>
      <c r="F16" s="89"/>
      <c r="G16" s="112"/>
      <c r="H16" s="119"/>
      <c r="I16" s="120"/>
      <c r="J16" s="121"/>
      <c r="K16" s="122"/>
      <c r="L16" s="91"/>
      <c r="M16" s="91"/>
      <c r="N16" s="120"/>
      <c r="O16" s="117">
        <f t="shared" si="0"/>
        <v>0</v>
      </c>
      <c r="P16" s="36"/>
      <c r="Q16" s="142"/>
      <c r="R16" s="165"/>
      <c r="S16" s="181"/>
    </row>
    <row r="17" spans="1:19" x14ac:dyDescent="0.2">
      <c r="A17" s="86"/>
      <c r="B17" s="95"/>
      <c r="C17" s="88"/>
      <c r="D17" s="118"/>
      <c r="E17" s="89"/>
      <c r="F17" s="89"/>
      <c r="G17" s="112"/>
      <c r="H17" s="119"/>
      <c r="I17" s="120"/>
      <c r="J17" s="121"/>
      <c r="K17" s="122"/>
      <c r="L17" s="91"/>
      <c r="M17" s="91"/>
      <c r="N17" s="120"/>
      <c r="O17" s="117">
        <f t="shared" si="0"/>
        <v>0</v>
      </c>
      <c r="P17" s="36"/>
      <c r="Q17" s="142"/>
      <c r="R17" s="165"/>
      <c r="S17" s="181"/>
    </row>
    <row r="18" spans="1:19" x14ac:dyDescent="0.2">
      <c r="A18" s="86"/>
      <c r="B18" s="95"/>
      <c r="C18" s="88"/>
      <c r="D18" s="118"/>
      <c r="E18" s="89"/>
      <c r="F18" s="89"/>
      <c r="G18" s="112"/>
      <c r="H18" s="119"/>
      <c r="I18" s="120"/>
      <c r="J18" s="121"/>
      <c r="K18" s="122"/>
      <c r="L18" s="91"/>
      <c r="M18" s="91"/>
      <c r="N18" s="120"/>
      <c r="O18" s="117">
        <f t="shared" si="0"/>
        <v>0</v>
      </c>
      <c r="P18" s="36"/>
      <c r="Q18" s="142"/>
      <c r="R18" s="165"/>
      <c r="S18" s="181"/>
    </row>
    <row r="19" spans="1:19" x14ac:dyDescent="0.2">
      <c r="A19" s="86"/>
      <c r="B19" s="95"/>
      <c r="C19" s="88"/>
      <c r="D19" s="118"/>
      <c r="E19" s="89"/>
      <c r="F19" s="89"/>
      <c r="G19" s="112"/>
      <c r="H19" s="119"/>
      <c r="I19" s="120"/>
      <c r="J19" s="121"/>
      <c r="K19" s="122"/>
      <c r="L19" s="91"/>
      <c r="M19" s="91"/>
      <c r="N19" s="120"/>
      <c r="O19" s="117">
        <f t="shared" si="0"/>
        <v>0</v>
      </c>
      <c r="P19" s="36"/>
      <c r="Q19" s="142"/>
      <c r="R19" s="165"/>
      <c r="S19" s="181"/>
    </row>
    <row r="20" spans="1:19" x14ac:dyDescent="0.2">
      <c r="A20" s="94"/>
      <c r="B20" s="95"/>
      <c r="C20" s="96"/>
      <c r="D20" s="123"/>
      <c r="E20" s="97"/>
      <c r="F20" s="97"/>
      <c r="G20" s="124"/>
      <c r="H20" s="119"/>
      <c r="I20" s="120"/>
      <c r="J20" s="121"/>
      <c r="K20" s="122"/>
      <c r="L20" s="125"/>
      <c r="M20" s="120"/>
      <c r="N20" s="120"/>
      <c r="O20" s="117">
        <f t="shared" si="0"/>
        <v>0</v>
      </c>
      <c r="P20" s="36"/>
      <c r="Q20" s="143"/>
      <c r="R20" s="169"/>
      <c r="S20" s="181"/>
    </row>
    <row r="21" spans="1:19" ht="12" thickBot="1" x14ac:dyDescent="0.25">
      <c r="A21" s="182"/>
      <c r="B21" s="183"/>
      <c r="C21" s="196"/>
      <c r="D21" s="197"/>
      <c r="E21" s="198"/>
      <c r="F21" s="198"/>
      <c r="G21" s="199"/>
      <c r="H21" s="200"/>
      <c r="I21" s="201"/>
      <c r="J21" s="202"/>
      <c r="K21" s="203"/>
      <c r="L21" s="204"/>
      <c r="M21" s="201"/>
      <c r="N21" s="201"/>
      <c r="O21" s="191">
        <f t="shared" si="0"/>
        <v>0</v>
      </c>
      <c r="P21" s="168"/>
      <c r="Q21" s="140"/>
      <c r="R21" s="169"/>
      <c r="S21" s="181"/>
    </row>
    <row r="22" spans="1:19" ht="12" thickBot="1" x14ac:dyDescent="0.25">
      <c r="A22" s="239"/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1"/>
    </row>
    <row r="23" spans="1:19" ht="12" thickBot="1" x14ac:dyDescent="0.25">
      <c r="A23" s="256" t="s">
        <v>11</v>
      </c>
      <c r="B23" s="257"/>
      <c r="C23" s="257"/>
      <c r="D23" s="257"/>
      <c r="E23" s="257"/>
      <c r="F23" s="257"/>
      <c r="G23" s="257"/>
      <c r="H23" s="193">
        <f>SUM(H5:H21)</f>
        <v>0</v>
      </c>
      <c r="I23" s="194">
        <f t="shared" ref="I23:O23" si="1">SUM(I5:I21)</f>
        <v>0</v>
      </c>
      <c r="J23" s="194">
        <f t="shared" si="1"/>
        <v>0</v>
      </c>
      <c r="K23" s="195">
        <f t="shared" si="1"/>
        <v>0</v>
      </c>
      <c r="L23" s="193">
        <f t="shared" si="1"/>
        <v>0</v>
      </c>
      <c r="M23" s="194">
        <f t="shared" si="1"/>
        <v>0</v>
      </c>
      <c r="N23" s="194">
        <f t="shared" si="1"/>
        <v>0</v>
      </c>
      <c r="O23" s="195">
        <f t="shared" si="1"/>
        <v>0</v>
      </c>
      <c r="P23" s="218"/>
      <c r="Q23" s="219"/>
      <c r="R23" s="219"/>
      <c r="S23" s="220"/>
    </row>
    <row r="24" spans="1:19" x14ac:dyDescent="0.2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spans="1:19" x14ac:dyDescent="0.2">
      <c r="B25" s="62"/>
      <c r="G25" s="59"/>
      <c r="H25" s="59"/>
      <c r="I25" s="16"/>
      <c r="J25" s="16"/>
      <c r="K25" s="16"/>
      <c r="L25" s="59"/>
      <c r="M25" s="59"/>
      <c r="N25" s="59"/>
    </row>
    <row r="26" spans="1:19" x14ac:dyDescent="0.2">
      <c r="M26" s="59"/>
      <c r="N26" s="59"/>
    </row>
    <row r="27" spans="1:19" x14ac:dyDescent="0.2">
      <c r="M27" s="16"/>
      <c r="N27" s="16"/>
    </row>
    <row r="28" spans="1:19" x14ac:dyDescent="0.2">
      <c r="M28" s="59"/>
      <c r="N28" s="59"/>
    </row>
  </sheetData>
  <mergeCells count="18">
    <mergeCell ref="D3:D4"/>
    <mergeCell ref="G3:G4"/>
    <mergeCell ref="A1:S1"/>
    <mergeCell ref="R3:R4"/>
    <mergeCell ref="S3:S4"/>
    <mergeCell ref="A22:S22"/>
    <mergeCell ref="P23:S23"/>
    <mergeCell ref="A3:A4"/>
    <mergeCell ref="B3:B4"/>
    <mergeCell ref="C3:C4"/>
    <mergeCell ref="L3:O3"/>
    <mergeCell ref="A23:G23"/>
    <mergeCell ref="H3:H4"/>
    <mergeCell ref="P3:P4"/>
    <mergeCell ref="Q3:Q4"/>
    <mergeCell ref="E3:E4"/>
    <mergeCell ref="I3:K3"/>
    <mergeCell ref="F3:F4"/>
  </mergeCells>
  <phoneticPr fontId="2" type="noConversion"/>
  <dataValidations count="2">
    <dataValidation type="list" allowBlank="1" showInputMessage="1" showErrorMessage="1" sqref="P5:P21" xr:uid="{C3B14606-78DE-4A3E-9F05-AA997E73ED64}">
      <formula1>tamtip</formula1>
    </dataValidation>
    <dataValidation type="list" allowBlank="1" showInputMessage="1" showErrorMessage="1" sqref="S5:S21" xr:uid="{E97B2802-D951-4B4A-A3CA-93F37A235670}">
      <formula1>koltsegtipus</formula1>
    </dataValidation>
  </dataValidations>
  <pageMargins left="0.31496062992125984" right="0.23622047244094491" top="0.59055118110236227" bottom="0.59055118110236227" header="0.51181102362204722" footer="0.51181102362204722"/>
  <pageSetup paperSize="9" scale="85" orientation="landscape" r:id="rId1"/>
  <headerFooter alignWithMargins="0">
    <oddFooter>&amp;R&amp;"Garamond,Normál"&amp;P/&amp;N.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7"/>
  <sheetViews>
    <sheetView zoomScaleNormal="100" workbookViewId="0">
      <selection sqref="A1:V1"/>
    </sheetView>
  </sheetViews>
  <sheetFormatPr defaultColWidth="9.140625" defaultRowHeight="11.25" x14ac:dyDescent="0.2"/>
  <cols>
    <col min="1" max="1" width="4.85546875" style="15" customWidth="1"/>
    <col min="2" max="2" width="25.5703125" style="15" bestFit="1" customWidth="1"/>
    <col min="3" max="3" width="7.42578125" style="15" bestFit="1" customWidth="1"/>
    <col min="4" max="4" width="20.140625" style="15" bestFit="1" customWidth="1"/>
    <col min="5" max="5" width="9.42578125" style="15" bestFit="1" customWidth="1"/>
    <col min="6" max="6" width="12" style="15" bestFit="1" customWidth="1"/>
    <col min="7" max="7" width="19.5703125" style="15" bestFit="1" customWidth="1"/>
    <col min="8" max="9" width="5.85546875" style="15" bestFit="1" customWidth="1"/>
    <col min="10" max="10" width="15" style="15" bestFit="1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6.5703125" style="15" bestFit="1" customWidth="1"/>
    <col min="21" max="21" width="7.85546875" style="15" bestFit="1" customWidth="1"/>
    <col min="22" max="22" width="9" style="15" bestFit="1" customWidth="1"/>
    <col min="23" max="16384" width="9.140625" style="15"/>
  </cols>
  <sheetData>
    <row r="1" spans="1:22" ht="12.75" x14ac:dyDescent="0.2">
      <c r="A1" s="300" t="s">
        <v>59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</row>
    <row r="2" spans="1:22" ht="12" thickBot="1" x14ac:dyDescent="0.25">
      <c r="A2" s="81"/>
      <c r="B2" s="81"/>
      <c r="C2" s="81"/>
      <c r="D2" s="81"/>
      <c r="E2" s="81"/>
      <c r="F2" s="81"/>
      <c r="G2" s="81"/>
      <c r="H2" s="81"/>
      <c r="I2" s="81"/>
      <c r="J2" s="299"/>
      <c r="K2" s="299"/>
      <c r="L2" s="299"/>
      <c r="M2" s="299"/>
      <c r="N2" s="81"/>
      <c r="O2" s="81"/>
      <c r="P2" s="81"/>
      <c r="Q2" s="81"/>
    </row>
    <row r="3" spans="1:22" x14ac:dyDescent="0.2">
      <c r="A3" s="248" t="s">
        <v>15</v>
      </c>
      <c r="B3" s="248" t="s">
        <v>26</v>
      </c>
      <c r="C3" s="248" t="s">
        <v>27</v>
      </c>
      <c r="D3" s="248" t="s">
        <v>23</v>
      </c>
      <c r="E3" s="248" t="s">
        <v>24</v>
      </c>
      <c r="F3" s="248" t="s">
        <v>16</v>
      </c>
      <c r="G3" s="248" t="s">
        <v>28</v>
      </c>
      <c r="H3" s="235" t="s">
        <v>53</v>
      </c>
      <c r="I3" s="236"/>
      <c r="J3" s="261" t="s">
        <v>148</v>
      </c>
      <c r="K3" s="248" t="s">
        <v>25</v>
      </c>
      <c r="L3" s="250" t="s">
        <v>29</v>
      </c>
      <c r="M3" s="251"/>
      <c r="N3" s="252"/>
      <c r="O3" s="250" t="s">
        <v>30</v>
      </c>
      <c r="P3" s="251"/>
      <c r="Q3" s="251"/>
      <c r="R3" s="252"/>
      <c r="S3" s="233" t="s">
        <v>64</v>
      </c>
      <c r="T3" s="233" t="s">
        <v>22</v>
      </c>
      <c r="U3" s="213" t="s">
        <v>100</v>
      </c>
      <c r="V3" s="213" t="s">
        <v>127</v>
      </c>
    </row>
    <row r="4" spans="1:22" ht="23.25" thickBot="1" x14ac:dyDescent="0.25">
      <c r="A4" s="249" t="s">
        <v>7</v>
      </c>
      <c r="B4" s="249"/>
      <c r="C4" s="249"/>
      <c r="D4" s="249"/>
      <c r="E4" s="249"/>
      <c r="F4" s="249"/>
      <c r="G4" s="249"/>
      <c r="H4" s="180" t="s">
        <v>18</v>
      </c>
      <c r="I4" s="180" t="s">
        <v>19</v>
      </c>
      <c r="J4" s="262"/>
      <c r="K4" s="249"/>
      <c r="L4" s="82" t="s">
        <v>8</v>
      </c>
      <c r="M4" s="83" t="s">
        <v>9</v>
      </c>
      <c r="N4" s="84" t="s">
        <v>42</v>
      </c>
      <c r="O4" s="82" t="s">
        <v>1</v>
      </c>
      <c r="P4" s="84" t="s">
        <v>2</v>
      </c>
      <c r="Q4" s="84" t="s">
        <v>10</v>
      </c>
      <c r="R4" s="85" t="s">
        <v>4</v>
      </c>
      <c r="S4" s="234"/>
      <c r="T4" s="234"/>
      <c r="U4" s="214"/>
      <c r="V4" s="214"/>
    </row>
    <row r="5" spans="1:22" x14ac:dyDescent="0.2">
      <c r="A5" s="86"/>
      <c r="B5" s="87"/>
      <c r="C5" s="88"/>
      <c r="D5" s="88"/>
      <c r="E5" s="89"/>
      <c r="F5" s="89"/>
      <c r="G5" s="89"/>
      <c r="H5" s="89"/>
      <c r="I5" s="89"/>
      <c r="J5" s="90"/>
      <c r="K5" s="87"/>
      <c r="L5" s="114"/>
      <c r="M5" s="115"/>
      <c r="N5" s="116"/>
      <c r="O5" s="91"/>
      <c r="P5" s="91"/>
      <c r="Q5" s="92"/>
      <c r="R5" s="93">
        <f>SUM(O5:Q5)</f>
        <v>0</v>
      </c>
      <c r="S5" s="36"/>
      <c r="T5" s="144"/>
      <c r="U5" s="181"/>
      <c r="V5" s="181"/>
    </row>
    <row r="6" spans="1:22" x14ac:dyDescent="0.2">
      <c r="A6" s="94"/>
      <c r="B6" s="95"/>
      <c r="C6" s="96"/>
      <c r="D6" s="96"/>
      <c r="E6" s="97"/>
      <c r="F6" s="97"/>
      <c r="G6" s="97"/>
      <c r="H6" s="89"/>
      <c r="I6" s="89"/>
      <c r="J6" s="90"/>
      <c r="K6" s="95"/>
      <c r="L6" s="98"/>
      <c r="M6" s="99"/>
      <c r="N6" s="100"/>
      <c r="O6" s="101"/>
      <c r="P6" s="100"/>
      <c r="Q6" s="100"/>
      <c r="R6" s="93">
        <f t="shared" ref="R6:R20" si="0">SUM(O6:Q6)</f>
        <v>0</v>
      </c>
      <c r="S6" s="36"/>
      <c r="T6" s="143"/>
      <c r="U6" s="165"/>
      <c r="V6" s="181"/>
    </row>
    <row r="7" spans="1:22" x14ac:dyDescent="0.2">
      <c r="A7" s="94"/>
      <c r="B7" s="95"/>
      <c r="C7" s="96"/>
      <c r="D7" s="96"/>
      <c r="E7" s="97"/>
      <c r="F7" s="97"/>
      <c r="G7" s="97"/>
      <c r="H7" s="89"/>
      <c r="I7" s="89"/>
      <c r="J7" s="90"/>
      <c r="K7" s="95"/>
      <c r="L7" s="98"/>
      <c r="M7" s="99"/>
      <c r="N7" s="100"/>
      <c r="O7" s="101"/>
      <c r="P7" s="100"/>
      <c r="Q7" s="100"/>
      <c r="R7" s="93">
        <f t="shared" si="0"/>
        <v>0</v>
      </c>
      <c r="S7" s="36"/>
      <c r="T7" s="143"/>
      <c r="U7" s="165"/>
      <c r="V7" s="181"/>
    </row>
    <row r="8" spans="1:22" x14ac:dyDescent="0.2">
      <c r="A8" s="94"/>
      <c r="B8" s="95"/>
      <c r="C8" s="96"/>
      <c r="D8" s="96"/>
      <c r="E8" s="97"/>
      <c r="F8" s="97"/>
      <c r="G8" s="97"/>
      <c r="H8" s="89"/>
      <c r="I8" s="89"/>
      <c r="J8" s="90"/>
      <c r="K8" s="95"/>
      <c r="L8" s="98"/>
      <c r="M8" s="99"/>
      <c r="N8" s="100"/>
      <c r="O8" s="101"/>
      <c r="P8" s="100"/>
      <c r="Q8" s="100"/>
      <c r="R8" s="93">
        <f t="shared" si="0"/>
        <v>0</v>
      </c>
      <c r="S8" s="36"/>
      <c r="T8" s="143"/>
      <c r="U8" s="165"/>
      <c r="V8" s="181"/>
    </row>
    <row r="9" spans="1:22" x14ac:dyDescent="0.2">
      <c r="A9" s="94"/>
      <c r="B9" s="95"/>
      <c r="C9" s="96"/>
      <c r="D9" s="96"/>
      <c r="E9" s="97"/>
      <c r="F9" s="97"/>
      <c r="G9" s="97"/>
      <c r="H9" s="89"/>
      <c r="I9" s="89"/>
      <c r="J9" s="90"/>
      <c r="K9" s="95"/>
      <c r="L9" s="98"/>
      <c r="M9" s="99"/>
      <c r="N9" s="100"/>
      <c r="O9" s="101"/>
      <c r="P9" s="100"/>
      <c r="Q9" s="100"/>
      <c r="R9" s="93">
        <f t="shared" si="0"/>
        <v>0</v>
      </c>
      <c r="S9" s="36"/>
      <c r="T9" s="143"/>
      <c r="U9" s="165"/>
      <c r="V9" s="181"/>
    </row>
    <row r="10" spans="1:22" x14ac:dyDescent="0.2">
      <c r="A10" s="94"/>
      <c r="B10" s="95"/>
      <c r="C10" s="96"/>
      <c r="D10" s="96"/>
      <c r="E10" s="97"/>
      <c r="F10" s="97"/>
      <c r="G10" s="97"/>
      <c r="H10" s="89"/>
      <c r="I10" s="89"/>
      <c r="J10" s="90"/>
      <c r="K10" s="95"/>
      <c r="L10" s="98"/>
      <c r="M10" s="99"/>
      <c r="N10" s="100"/>
      <c r="O10" s="101"/>
      <c r="P10" s="100"/>
      <c r="Q10" s="100"/>
      <c r="R10" s="93">
        <f t="shared" si="0"/>
        <v>0</v>
      </c>
      <c r="S10" s="36"/>
      <c r="T10" s="143"/>
      <c r="U10" s="165"/>
      <c r="V10" s="181"/>
    </row>
    <row r="11" spans="1:22" x14ac:dyDescent="0.2">
      <c r="A11" s="94"/>
      <c r="B11" s="95"/>
      <c r="C11" s="96"/>
      <c r="D11" s="96"/>
      <c r="E11" s="97"/>
      <c r="F11" s="97"/>
      <c r="G11" s="97"/>
      <c r="H11" s="89"/>
      <c r="I11" s="89"/>
      <c r="J11" s="90"/>
      <c r="K11" s="95"/>
      <c r="L11" s="98"/>
      <c r="M11" s="99"/>
      <c r="N11" s="100"/>
      <c r="O11" s="101"/>
      <c r="P11" s="100"/>
      <c r="Q11" s="100"/>
      <c r="R11" s="93">
        <f t="shared" si="0"/>
        <v>0</v>
      </c>
      <c r="S11" s="36"/>
      <c r="T11" s="143"/>
      <c r="U11" s="165"/>
      <c r="V11" s="181"/>
    </row>
    <row r="12" spans="1:22" x14ac:dyDescent="0.2">
      <c r="A12" s="94"/>
      <c r="B12" s="95"/>
      <c r="C12" s="96"/>
      <c r="D12" s="96"/>
      <c r="E12" s="97"/>
      <c r="F12" s="97"/>
      <c r="G12" s="97"/>
      <c r="H12" s="89"/>
      <c r="I12" s="89"/>
      <c r="J12" s="90"/>
      <c r="K12" s="95"/>
      <c r="L12" s="98"/>
      <c r="M12" s="99"/>
      <c r="N12" s="100"/>
      <c r="O12" s="101"/>
      <c r="P12" s="100"/>
      <c r="Q12" s="100"/>
      <c r="R12" s="93">
        <f t="shared" si="0"/>
        <v>0</v>
      </c>
      <c r="S12" s="36"/>
      <c r="T12" s="143"/>
      <c r="U12" s="165"/>
      <c r="V12" s="181"/>
    </row>
    <row r="13" spans="1:22" x14ac:dyDescent="0.2">
      <c r="A13" s="94"/>
      <c r="B13" s="95"/>
      <c r="C13" s="96"/>
      <c r="D13" s="96"/>
      <c r="E13" s="97"/>
      <c r="F13" s="97"/>
      <c r="G13" s="97"/>
      <c r="H13" s="89"/>
      <c r="I13" s="89"/>
      <c r="J13" s="90"/>
      <c r="K13" s="95"/>
      <c r="L13" s="98"/>
      <c r="M13" s="99"/>
      <c r="N13" s="100"/>
      <c r="O13" s="101"/>
      <c r="P13" s="100"/>
      <c r="Q13" s="100"/>
      <c r="R13" s="93">
        <f t="shared" si="0"/>
        <v>0</v>
      </c>
      <c r="S13" s="36"/>
      <c r="T13" s="143"/>
      <c r="U13" s="165"/>
      <c r="V13" s="181"/>
    </row>
    <row r="14" spans="1:22" x14ac:dyDescent="0.2">
      <c r="A14" s="94"/>
      <c r="B14" s="95"/>
      <c r="C14" s="96"/>
      <c r="D14" s="96"/>
      <c r="E14" s="97"/>
      <c r="F14" s="97"/>
      <c r="G14" s="97"/>
      <c r="H14" s="89"/>
      <c r="I14" s="89"/>
      <c r="J14" s="90"/>
      <c r="K14" s="95"/>
      <c r="L14" s="98"/>
      <c r="M14" s="99"/>
      <c r="N14" s="100"/>
      <c r="O14" s="101"/>
      <c r="P14" s="100"/>
      <c r="Q14" s="100"/>
      <c r="R14" s="93">
        <f t="shared" si="0"/>
        <v>0</v>
      </c>
      <c r="S14" s="36"/>
      <c r="T14" s="143"/>
      <c r="U14" s="165"/>
      <c r="V14" s="181"/>
    </row>
    <row r="15" spans="1:22" x14ac:dyDescent="0.2">
      <c r="A15" s="94"/>
      <c r="B15" s="95"/>
      <c r="C15" s="96"/>
      <c r="D15" s="96"/>
      <c r="E15" s="97"/>
      <c r="F15" s="97"/>
      <c r="G15" s="97"/>
      <c r="H15" s="89"/>
      <c r="I15" s="89"/>
      <c r="J15" s="90"/>
      <c r="K15" s="95"/>
      <c r="L15" s="98"/>
      <c r="M15" s="99"/>
      <c r="N15" s="100"/>
      <c r="O15" s="101"/>
      <c r="P15" s="100"/>
      <c r="Q15" s="100"/>
      <c r="R15" s="93">
        <f t="shared" si="0"/>
        <v>0</v>
      </c>
      <c r="S15" s="36"/>
      <c r="T15" s="143"/>
      <c r="U15" s="165"/>
      <c r="V15" s="181"/>
    </row>
    <row r="16" spans="1:22" x14ac:dyDescent="0.2">
      <c r="A16" s="94"/>
      <c r="B16" s="95"/>
      <c r="C16" s="96"/>
      <c r="D16" s="96"/>
      <c r="E16" s="97"/>
      <c r="F16" s="97"/>
      <c r="G16" s="97"/>
      <c r="H16" s="89"/>
      <c r="I16" s="89"/>
      <c r="J16" s="90"/>
      <c r="K16" s="95"/>
      <c r="L16" s="98"/>
      <c r="M16" s="99"/>
      <c r="N16" s="100"/>
      <c r="O16" s="101"/>
      <c r="P16" s="100"/>
      <c r="Q16" s="100"/>
      <c r="R16" s="93">
        <f t="shared" si="0"/>
        <v>0</v>
      </c>
      <c r="S16" s="36"/>
      <c r="T16" s="143"/>
      <c r="U16" s="165"/>
      <c r="V16" s="181"/>
    </row>
    <row r="17" spans="1:22" x14ac:dyDescent="0.2">
      <c r="A17" s="94"/>
      <c r="B17" s="95"/>
      <c r="C17" s="96"/>
      <c r="D17" s="96"/>
      <c r="E17" s="97"/>
      <c r="F17" s="97"/>
      <c r="G17" s="97"/>
      <c r="H17" s="89"/>
      <c r="I17" s="89"/>
      <c r="J17" s="90"/>
      <c r="K17" s="95"/>
      <c r="L17" s="98"/>
      <c r="M17" s="99"/>
      <c r="N17" s="100"/>
      <c r="O17" s="101"/>
      <c r="P17" s="100"/>
      <c r="Q17" s="100"/>
      <c r="R17" s="93">
        <f t="shared" si="0"/>
        <v>0</v>
      </c>
      <c r="S17" s="36"/>
      <c r="T17" s="143"/>
      <c r="U17" s="165"/>
      <c r="V17" s="181"/>
    </row>
    <row r="18" spans="1:22" x14ac:dyDescent="0.2">
      <c r="A18" s="94"/>
      <c r="B18" s="95"/>
      <c r="C18" s="96"/>
      <c r="D18" s="96"/>
      <c r="E18" s="97"/>
      <c r="F18" s="97"/>
      <c r="G18" s="97"/>
      <c r="H18" s="89"/>
      <c r="I18" s="89"/>
      <c r="J18" s="90"/>
      <c r="K18" s="95"/>
      <c r="L18" s="98"/>
      <c r="M18" s="99"/>
      <c r="N18" s="100"/>
      <c r="O18" s="101"/>
      <c r="P18" s="100"/>
      <c r="Q18" s="100"/>
      <c r="R18" s="93">
        <f t="shared" si="0"/>
        <v>0</v>
      </c>
      <c r="S18" s="36"/>
      <c r="T18" s="143"/>
      <c r="U18" s="165"/>
      <c r="V18" s="181"/>
    </row>
    <row r="19" spans="1:22" x14ac:dyDescent="0.2">
      <c r="A19" s="94"/>
      <c r="B19" s="95"/>
      <c r="C19" s="96"/>
      <c r="D19" s="96"/>
      <c r="E19" s="97"/>
      <c r="F19" s="97"/>
      <c r="G19" s="97"/>
      <c r="H19" s="89"/>
      <c r="I19" s="89"/>
      <c r="J19" s="90"/>
      <c r="K19" s="95"/>
      <c r="L19" s="98"/>
      <c r="M19" s="99"/>
      <c r="N19" s="100"/>
      <c r="O19" s="101"/>
      <c r="P19" s="100"/>
      <c r="Q19" s="100"/>
      <c r="R19" s="93">
        <f t="shared" si="0"/>
        <v>0</v>
      </c>
      <c r="S19" s="36"/>
      <c r="T19" s="143"/>
      <c r="U19" s="165"/>
      <c r="V19" s="181"/>
    </row>
    <row r="20" spans="1:22" ht="12" thickBot="1" x14ac:dyDescent="0.25">
      <c r="A20" s="205"/>
      <c r="B20" s="183"/>
      <c r="C20" s="196"/>
      <c r="D20" s="196"/>
      <c r="E20" s="198"/>
      <c r="F20" s="198"/>
      <c r="G20" s="198"/>
      <c r="H20" s="206"/>
      <c r="I20" s="206"/>
      <c r="J20" s="102"/>
      <c r="K20" s="183"/>
      <c r="L20" s="207"/>
      <c r="M20" s="208"/>
      <c r="N20" s="209"/>
      <c r="O20" s="210"/>
      <c r="P20" s="209"/>
      <c r="Q20" s="209"/>
      <c r="R20" s="211">
        <f t="shared" si="0"/>
        <v>0</v>
      </c>
      <c r="S20" s="168"/>
      <c r="T20" s="140"/>
      <c r="U20" s="169"/>
      <c r="V20" s="181"/>
    </row>
    <row r="21" spans="1:22" ht="12" thickBot="1" x14ac:dyDescent="0.25">
      <c r="A21" s="239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1"/>
    </row>
    <row r="22" spans="1:22" ht="12" thickBot="1" x14ac:dyDescent="0.25">
      <c r="A22" s="258" t="s">
        <v>4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60"/>
      <c r="L22" s="212">
        <f>SUM(L5:L21)</f>
        <v>0</v>
      </c>
      <c r="M22" s="212">
        <f t="shared" ref="M22:N22" si="1">SUM(M5:M21)</f>
        <v>0</v>
      </c>
      <c r="N22" s="212">
        <f t="shared" si="1"/>
        <v>0</v>
      </c>
      <c r="O22" s="193">
        <f>SUM(O5:O21)</f>
        <v>0</v>
      </c>
      <c r="P22" s="193">
        <f t="shared" ref="P22:R22" si="2">SUM(P5:P21)</f>
        <v>0</v>
      </c>
      <c r="Q22" s="193">
        <f t="shared" si="2"/>
        <v>0</v>
      </c>
      <c r="R22" s="193">
        <f t="shared" si="2"/>
        <v>0</v>
      </c>
      <c r="S22" s="218"/>
      <c r="T22" s="219"/>
      <c r="U22" s="219"/>
      <c r="V22" s="220"/>
    </row>
    <row r="23" spans="1:22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22" x14ac:dyDescent="0.2">
      <c r="H24" s="16"/>
      <c r="I24" s="16"/>
      <c r="J24" s="59"/>
      <c r="L24" s="16"/>
      <c r="M24" s="16"/>
      <c r="N24" s="59"/>
      <c r="O24" s="59"/>
      <c r="P24" s="59"/>
    </row>
    <row r="25" spans="1:22" x14ac:dyDescent="0.2">
      <c r="J25" s="59"/>
      <c r="O25" s="59"/>
      <c r="P25" s="59"/>
    </row>
    <row r="26" spans="1:22" x14ac:dyDescent="0.2">
      <c r="O26" s="16"/>
      <c r="P26" s="16"/>
    </row>
    <row r="27" spans="1:22" x14ac:dyDescent="0.2">
      <c r="A27" s="61"/>
      <c r="O27" s="59"/>
      <c r="P27" s="59"/>
    </row>
  </sheetData>
  <mergeCells count="20">
    <mergeCell ref="O3:R3"/>
    <mergeCell ref="A3:A4"/>
    <mergeCell ref="B3:B4"/>
    <mergeCell ref="C3:C4"/>
    <mergeCell ref="A1:V1"/>
    <mergeCell ref="U3:U4"/>
    <mergeCell ref="V3:V4"/>
    <mergeCell ref="A21:V21"/>
    <mergeCell ref="S22:V22"/>
    <mergeCell ref="D3:D4"/>
    <mergeCell ref="E3:E4"/>
    <mergeCell ref="F3:F4"/>
    <mergeCell ref="G3:G4"/>
    <mergeCell ref="A22:K22"/>
    <mergeCell ref="T3:T4"/>
    <mergeCell ref="J3:J4"/>
    <mergeCell ref="S3:S4"/>
    <mergeCell ref="H3:I3"/>
    <mergeCell ref="K3:K4"/>
    <mergeCell ref="L3:N3"/>
  </mergeCells>
  <phoneticPr fontId="2" type="noConversion"/>
  <dataValidations count="2">
    <dataValidation type="list" allowBlank="1" showInputMessage="1" showErrorMessage="1" sqref="S5:S20" xr:uid="{A7C4CB24-42DE-4439-A15E-6590E09E71F2}">
      <formula1>tamtip</formula1>
    </dataValidation>
    <dataValidation type="list" allowBlank="1" showInputMessage="1" showErrorMessage="1" sqref="V5:V20" xr:uid="{514F8185-4141-449C-BBDD-BD7D2B0CC46F}">
      <formula1>koltsegtipus</formula1>
    </dataValidation>
  </dataValidation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zoomScaleNormal="100" zoomScalePageLayoutView="115" workbookViewId="0">
      <selection sqref="A1:V1"/>
    </sheetView>
  </sheetViews>
  <sheetFormatPr defaultColWidth="9.140625" defaultRowHeight="11.25" x14ac:dyDescent="0.2"/>
  <cols>
    <col min="1" max="1" width="4.140625" style="15" bestFit="1" customWidth="1"/>
    <col min="2" max="2" width="13.85546875" style="15" bestFit="1" customWidth="1"/>
    <col min="3" max="4" width="7.42578125" style="15" bestFit="1" customWidth="1"/>
    <col min="5" max="5" width="6" style="15" bestFit="1" customWidth="1"/>
    <col min="6" max="6" width="7" style="15" bestFit="1" customWidth="1"/>
    <col min="7" max="7" width="7.140625" style="15" bestFit="1" customWidth="1"/>
    <col min="8" max="9" width="5.85546875" style="15" bestFit="1" customWidth="1"/>
    <col min="10" max="10" width="6.85546875" style="15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4.140625" style="15" bestFit="1" customWidth="1"/>
    <col min="21" max="21" width="7.85546875" style="15" bestFit="1" customWidth="1"/>
    <col min="22" max="22" width="9" style="15" bestFit="1" customWidth="1"/>
    <col min="23" max="16384" width="9.140625" style="15"/>
  </cols>
  <sheetData>
    <row r="1" spans="1:22" ht="12.75" x14ac:dyDescent="0.2">
      <c r="A1" s="300" t="s">
        <v>60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</row>
    <row r="2" spans="1:22" ht="12" thickBot="1" x14ac:dyDescent="0.25">
      <c r="A2" s="81"/>
      <c r="B2" s="81"/>
      <c r="C2" s="81"/>
      <c r="D2" s="81"/>
      <c r="E2" s="81"/>
      <c r="F2" s="81"/>
      <c r="G2" s="81"/>
      <c r="H2" s="81"/>
      <c r="I2" s="81"/>
      <c r="J2" s="299"/>
      <c r="K2" s="299"/>
      <c r="L2" s="299"/>
      <c r="M2" s="299"/>
      <c r="N2" s="81"/>
      <c r="O2" s="81"/>
      <c r="P2" s="81"/>
      <c r="Q2" s="81"/>
    </row>
    <row r="3" spans="1:22" x14ac:dyDescent="0.2">
      <c r="A3" s="248" t="s">
        <v>15</v>
      </c>
      <c r="B3" s="248" t="s">
        <v>26</v>
      </c>
      <c r="C3" s="248" t="s">
        <v>27</v>
      </c>
      <c r="D3" s="248" t="s">
        <v>23</v>
      </c>
      <c r="E3" s="248" t="s">
        <v>24</v>
      </c>
      <c r="F3" s="248" t="s">
        <v>16</v>
      </c>
      <c r="G3" s="248" t="s">
        <v>28</v>
      </c>
      <c r="H3" s="235" t="s">
        <v>53</v>
      </c>
      <c r="I3" s="236"/>
      <c r="J3" s="261" t="s">
        <v>148</v>
      </c>
      <c r="K3" s="248" t="s">
        <v>25</v>
      </c>
      <c r="L3" s="250" t="s">
        <v>29</v>
      </c>
      <c r="M3" s="251"/>
      <c r="N3" s="252"/>
      <c r="O3" s="250" t="s">
        <v>30</v>
      </c>
      <c r="P3" s="251"/>
      <c r="Q3" s="251"/>
      <c r="R3" s="252"/>
      <c r="S3" s="233" t="s">
        <v>64</v>
      </c>
      <c r="T3" s="233" t="s">
        <v>22</v>
      </c>
      <c r="U3" s="213" t="s">
        <v>100</v>
      </c>
      <c r="V3" s="213" t="s">
        <v>127</v>
      </c>
    </row>
    <row r="4" spans="1:22" ht="23.25" thickBot="1" x14ac:dyDescent="0.25">
      <c r="A4" s="249" t="s">
        <v>7</v>
      </c>
      <c r="B4" s="249"/>
      <c r="C4" s="249"/>
      <c r="D4" s="249"/>
      <c r="E4" s="249"/>
      <c r="F4" s="249"/>
      <c r="G4" s="249"/>
      <c r="H4" s="180" t="s">
        <v>18</v>
      </c>
      <c r="I4" s="180" t="s">
        <v>19</v>
      </c>
      <c r="J4" s="262"/>
      <c r="K4" s="249"/>
      <c r="L4" s="82" t="s">
        <v>8</v>
      </c>
      <c r="M4" s="83" t="s">
        <v>9</v>
      </c>
      <c r="N4" s="84" t="s">
        <v>42</v>
      </c>
      <c r="O4" s="82" t="s">
        <v>1</v>
      </c>
      <c r="P4" s="84" t="s">
        <v>2</v>
      </c>
      <c r="Q4" s="84" t="s">
        <v>10</v>
      </c>
      <c r="R4" s="85" t="s">
        <v>4</v>
      </c>
      <c r="S4" s="234"/>
      <c r="T4" s="234"/>
      <c r="U4" s="214"/>
      <c r="V4" s="214"/>
    </row>
    <row r="5" spans="1:22" x14ac:dyDescent="0.2">
      <c r="A5" s="86"/>
      <c r="B5" s="87"/>
      <c r="C5" s="88"/>
      <c r="D5" s="88"/>
      <c r="E5" s="89"/>
      <c r="F5" s="89"/>
      <c r="G5" s="89"/>
      <c r="H5" s="89"/>
      <c r="I5" s="89"/>
      <c r="J5" s="90"/>
      <c r="K5" s="87"/>
      <c r="L5" s="114"/>
      <c r="M5" s="115"/>
      <c r="N5" s="116"/>
      <c r="O5" s="91"/>
      <c r="P5" s="91"/>
      <c r="Q5" s="92"/>
      <c r="R5" s="93">
        <f>SUM(O5:Q5)</f>
        <v>0</v>
      </c>
      <c r="S5" s="157"/>
      <c r="T5" s="144"/>
      <c r="U5" s="181"/>
      <c r="V5" s="181"/>
    </row>
    <row r="6" spans="1:22" x14ac:dyDescent="0.2">
      <c r="A6" s="94"/>
      <c r="B6" s="95"/>
      <c r="C6" s="96"/>
      <c r="D6" s="96"/>
      <c r="E6" s="97"/>
      <c r="F6" s="97"/>
      <c r="G6" s="97"/>
      <c r="H6" s="89"/>
      <c r="I6" s="89"/>
      <c r="J6" s="90"/>
      <c r="K6" s="95"/>
      <c r="L6" s="98"/>
      <c r="M6" s="99"/>
      <c r="N6" s="100"/>
      <c r="O6" s="101"/>
      <c r="P6" s="100"/>
      <c r="Q6" s="100"/>
      <c r="R6" s="93">
        <f t="shared" ref="R6:R20" si="0">SUM(O6:Q6)</f>
        <v>0</v>
      </c>
      <c r="S6" s="157"/>
      <c r="T6" s="143"/>
      <c r="U6" s="165"/>
      <c r="V6" s="181"/>
    </row>
    <row r="7" spans="1:22" x14ac:dyDescent="0.2">
      <c r="A7" s="94"/>
      <c r="B7" s="95"/>
      <c r="C7" s="96"/>
      <c r="D7" s="96"/>
      <c r="E7" s="97"/>
      <c r="F7" s="97"/>
      <c r="G7" s="97"/>
      <c r="H7" s="89"/>
      <c r="I7" s="89"/>
      <c r="J7" s="90"/>
      <c r="K7" s="95"/>
      <c r="L7" s="98"/>
      <c r="M7" s="99"/>
      <c r="N7" s="100"/>
      <c r="O7" s="101"/>
      <c r="P7" s="100"/>
      <c r="Q7" s="100"/>
      <c r="R7" s="93">
        <f t="shared" si="0"/>
        <v>0</v>
      </c>
      <c r="S7" s="157"/>
      <c r="T7" s="143"/>
      <c r="U7" s="165"/>
      <c r="V7" s="181"/>
    </row>
    <row r="8" spans="1:22" x14ac:dyDescent="0.2">
      <c r="A8" s="94"/>
      <c r="B8" s="95"/>
      <c r="C8" s="96"/>
      <c r="D8" s="96"/>
      <c r="E8" s="97"/>
      <c r="F8" s="97"/>
      <c r="G8" s="97"/>
      <c r="H8" s="89"/>
      <c r="I8" s="89"/>
      <c r="J8" s="90"/>
      <c r="K8" s="95"/>
      <c r="L8" s="98"/>
      <c r="M8" s="99"/>
      <c r="N8" s="100"/>
      <c r="O8" s="101"/>
      <c r="P8" s="100"/>
      <c r="Q8" s="100"/>
      <c r="R8" s="93">
        <f t="shared" si="0"/>
        <v>0</v>
      </c>
      <c r="S8" s="157"/>
      <c r="T8" s="143"/>
      <c r="U8" s="165"/>
      <c r="V8" s="181"/>
    </row>
    <row r="9" spans="1:22" x14ac:dyDescent="0.2">
      <c r="A9" s="94"/>
      <c r="B9" s="95"/>
      <c r="C9" s="96"/>
      <c r="D9" s="96"/>
      <c r="E9" s="97"/>
      <c r="F9" s="97"/>
      <c r="G9" s="97"/>
      <c r="H9" s="89"/>
      <c r="I9" s="89"/>
      <c r="J9" s="90"/>
      <c r="K9" s="95"/>
      <c r="L9" s="98"/>
      <c r="M9" s="99"/>
      <c r="N9" s="100"/>
      <c r="O9" s="101"/>
      <c r="P9" s="100"/>
      <c r="Q9" s="100"/>
      <c r="R9" s="93">
        <f t="shared" si="0"/>
        <v>0</v>
      </c>
      <c r="S9" s="157"/>
      <c r="T9" s="143"/>
      <c r="U9" s="165"/>
      <c r="V9" s="181"/>
    </row>
    <row r="10" spans="1:22" x14ac:dyDescent="0.2">
      <c r="A10" s="94"/>
      <c r="B10" s="95"/>
      <c r="C10" s="96"/>
      <c r="D10" s="96"/>
      <c r="E10" s="97"/>
      <c r="F10" s="97"/>
      <c r="G10" s="97"/>
      <c r="H10" s="89"/>
      <c r="I10" s="89"/>
      <c r="J10" s="90"/>
      <c r="K10" s="95"/>
      <c r="L10" s="98"/>
      <c r="M10" s="99"/>
      <c r="N10" s="100"/>
      <c r="O10" s="101"/>
      <c r="P10" s="100"/>
      <c r="Q10" s="100"/>
      <c r="R10" s="93">
        <f t="shared" si="0"/>
        <v>0</v>
      </c>
      <c r="S10" s="157"/>
      <c r="T10" s="143"/>
      <c r="U10" s="165"/>
      <c r="V10" s="181"/>
    </row>
    <row r="11" spans="1:22" x14ac:dyDescent="0.2">
      <c r="A11" s="94"/>
      <c r="B11" s="95"/>
      <c r="C11" s="96"/>
      <c r="D11" s="96"/>
      <c r="E11" s="97"/>
      <c r="F11" s="97"/>
      <c r="G11" s="97"/>
      <c r="H11" s="89"/>
      <c r="I11" s="89"/>
      <c r="J11" s="90"/>
      <c r="K11" s="95"/>
      <c r="L11" s="98"/>
      <c r="M11" s="99"/>
      <c r="N11" s="100"/>
      <c r="O11" s="101"/>
      <c r="P11" s="100"/>
      <c r="Q11" s="100"/>
      <c r="R11" s="93">
        <f t="shared" si="0"/>
        <v>0</v>
      </c>
      <c r="S11" s="157"/>
      <c r="T11" s="143"/>
      <c r="U11" s="165"/>
      <c r="V11" s="181"/>
    </row>
    <row r="12" spans="1:22" x14ac:dyDescent="0.2">
      <c r="A12" s="94"/>
      <c r="B12" s="95"/>
      <c r="C12" s="96"/>
      <c r="D12" s="96"/>
      <c r="E12" s="97"/>
      <c r="F12" s="97"/>
      <c r="G12" s="97"/>
      <c r="H12" s="89"/>
      <c r="I12" s="89"/>
      <c r="J12" s="90"/>
      <c r="K12" s="95"/>
      <c r="L12" s="98"/>
      <c r="M12" s="99"/>
      <c r="N12" s="100"/>
      <c r="O12" s="101"/>
      <c r="P12" s="100"/>
      <c r="Q12" s="100"/>
      <c r="R12" s="93">
        <f t="shared" si="0"/>
        <v>0</v>
      </c>
      <c r="S12" s="157"/>
      <c r="T12" s="143"/>
      <c r="U12" s="165"/>
      <c r="V12" s="181"/>
    </row>
    <row r="13" spans="1:22" x14ac:dyDescent="0.2">
      <c r="A13" s="94"/>
      <c r="B13" s="95"/>
      <c r="C13" s="96"/>
      <c r="D13" s="96"/>
      <c r="E13" s="97"/>
      <c r="F13" s="97"/>
      <c r="G13" s="97"/>
      <c r="H13" s="89"/>
      <c r="I13" s="89"/>
      <c r="J13" s="90"/>
      <c r="K13" s="95"/>
      <c r="L13" s="98"/>
      <c r="M13" s="99"/>
      <c r="N13" s="100"/>
      <c r="O13" s="101"/>
      <c r="P13" s="100"/>
      <c r="Q13" s="100"/>
      <c r="R13" s="93">
        <f t="shared" si="0"/>
        <v>0</v>
      </c>
      <c r="S13" s="157"/>
      <c r="T13" s="143"/>
      <c r="U13" s="165"/>
      <c r="V13" s="181"/>
    </row>
    <row r="14" spans="1:22" x14ac:dyDescent="0.2">
      <c r="A14" s="94"/>
      <c r="B14" s="95"/>
      <c r="C14" s="96"/>
      <c r="D14" s="96"/>
      <c r="E14" s="97"/>
      <c r="F14" s="97"/>
      <c r="G14" s="97"/>
      <c r="H14" s="89"/>
      <c r="I14" s="89"/>
      <c r="J14" s="90"/>
      <c r="K14" s="95"/>
      <c r="L14" s="98"/>
      <c r="M14" s="99"/>
      <c r="N14" s="100"/>
      <c r="O14" s="101"/>
      <c r="P14" s="100"/>
      <c r="Q14" s="100"/>
      <c r="R14" s="93">
        <f t="shared" si="0"/>
        <v>0</v>
      </c>
      <c r="S14" s="157"/>
      <c r="T14" s="143"/>
      <c r="U14" s="165"/>
      <c r="V14" s="181"/>
    </row>
    <row r="15" spans="1:22" x14ac:dyDescent="0.2">
      <c r="A15" s="94"/>
      <c r="B15" s="95"/>
      <c r="C15" s="96"/>
      <c r="D15" s="96"/>
      <c r="E15" s="97"/>
      <c r="F15" s="97"/>
      <c r="G15" s="97"/>
      <c r="H15" s="89"/>
      <c r="I15" s="89"/>
      <c r="J15" s="90"/>
      <c r="K15" s="95"/>
      <c r="L15" s="98"/>
      <c r="M15" s="99"/>
      <c r="N15" s="100"/>
      <c r="O15" s="101"/>
      <c r="P15" s="100"/>
      <c r="Q15" s="100"/>
      <c r="R15" s="93">
        <f t="shared" si="0"/>
        <v>0</v>
      </c>
      <c r="S15" s="157"/>
      <c r="T15" s="143"/>
      <c r="U15" s="165"/>
      <c r="V15" s="181"/>
    </row>
    <row r="16" spans="1:22" x14ac:dyDescent="0.2">
      <c r="A16" s="94"/>
      <c r="B16" s="95"/>
      <c r="C16" s="96"/>
      <c r="D16" s="96"/>
      <c r="E16" s="97"/>
      <c r="F16" s="97"/>
      <c r="G16" s="97"/>
      <c r="H16" s="89"/>
      <c r="I16" s="89"/>
      <c r="J16" s="90"/>
      <c r="K16" s="95"/>
      <c r="L16" s="98"/>
      <c r="M16" s="99"/>
      <c r="N16" s="100"/>
      <c r="O16" s="101"/>
      <c r="P16" s="100"/>
      <c r="Q16" s="100"/>
      <c r="R16" s="93">
        <f t="shared" si="0"/>
        <v>0</v>
      </c>
      <c r="S16" s="157"/>
      <c r="T16" s="143"/>
      <c r="U16" s="165"/>
      <c r="V16" s="181"/>
    </row>
    <row r="17" spans="1:22" x14ac:dyDescent="0.2">
      <c r="A17" s="94"/>
      <c r="B17" s="95"/>
      <c r="C17" s="96"/>
      <c r="D17" s="96"/>
      <c r="E17" s="97"/>
      <c r="F17" s="97"/>
      <c r="G17" s="97"/>
      <c r="H17" s="89"/>
      <c r="I17" s="89"/>
      <c r="J17" s="90"/>
      <c r="K17" s="95"/>
      <c r="L17" s="98"/>
      <c r="M17" s="99"/>
      <c r="N17" s="100"/>
      <c r="O17" s="101"/>
      <c r="P17" s="100"/>
      <c r="Q17" s="100"/>
      <c r="R17" s="93">
        <f t="shared" si="0"/>
        <v>0</v>
      </c>
      <c r="S17" s="157"/>
      <c r="T17" s="143"/>
      <c r="U17" s="165"/>
      <c r="V17" s="181"/>
    </row>
    <row r="18" spans="1:22" x14ac:dyDescent="0.2">
      <c r="A18" s="94"/>
      <c r="B18" s="95"/>
      <c r="C18" s="96"/>
      <c r="D18" s="96"/>
      <c r="E18" s="97"/>
      <c r="F18" s="97"/>
      <c r="G18" s="97"/>
      <c r="H18" s="89"/>
      <c r="I18" s="89"/>
      <c r="J18" s="90"/>
      <c r="K18" s="95"/>
      <c r="L18" s="98"/>
      <c r="M18" s="99"/>
      <c r="N18" s="100"/>
      <c r="O18" s="101"/>
      <c r="P18" s="100"/>
      <c r="Q18" s="100"/>
      <c r="R18" s="93">
        <f t="shared" si="0"/>
        <v>0</v>
      </c>
      <c r="S18" s="157"/>
      <c r="T18" s="143"/>
      <c r="U18" s="165"/>
      <c r="V18" s="181"/>
    </row>
    <row r="19" spans="1:22" x14ac:dyDescent="0.2">
      <c r="A19" s="94"/>
      <c r="B19" s="95"/>
      <c r="C19" s="96"/>
      <c r="D19" s="96"/>
      <c r="E19" s="97"/>
      <c r="F19" s="97"/>
      <c r="G19" s="97"/>
      <c r="H19" s="89"/>
      <c r="I19" s="89"/>
      <c r="J19" s="90"/>
      <c r="K19" s="95"/>
      <c r="L19" s="98"/>
      <c r="M19" s="99"/>
      <c r="N19" s="100"/>
      <c r="O19" s="101"/>
      <c r="P19" s="100"/>
      <c r="Q19" s="100"/>
      <c r="R19" s="93">
        <f t="shared" si="0"/>
        <v>0</v>
      </c>
      <c r="S19" s="157"/>
      <c r="T19" s="143"/>
      <c r="U19" s="165"/>
      <c r="V19" s="181"/>
    </row>
    <row r="20" spans="1:22" ht="12" thickBot="1" x14ac:dyDescent="0.25">
      <c r="A20" s="205"/>
      <c r="B20" s="183"/>
      <c r="C20" s="196"/>
      <c r="D20" s="196"/>
      <c r="E20" s="198"/>
      <c r="F20" s="198"/>
      <c r="G20" s="198"/>
      <c r="H20" s="206"/>
      <c r="I20" s="206"/>
      <c r="J20" s="102"/>
      <c r="K20" s="183"/>
      <c r="L20" s="207"/>
      <c r="M20" s="208"/>
      <c r="N20" s="209"/>
      <c r="O20" s="210"/>
      <c r="P20" s="209"/>
      <c r="Q20" s="209"/>
      <c r="R20" s="211">
        <f t="shared" si="0"/>
        <v>0</v>
      </c>
      <c r="S20" s="192"/>
      <c r="T20" s="140"/>
      <c r="U20" s="169"/>
      <c r="V20" s="181"/>
    </row>
    <row r="21" spans="1:22" ht="12" thickBot="1" x14ac:dyDescent="0.25">
      <c r="A21" s="239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1"/>
    </row>
    <row r="22" spans="1:22" ht="12" thickBot="1" x14ac:dyDescent="0.25">
      <c r="A22" s="258" t="s">
        <v>4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60"/>
      <c r="L22" s="212">
        <f>SUM(L5:L21)</f>
        <v>0</v>
      </c>
      <c r="M22" s="212">
        <f t="shared" ref="M22:N22" si="1">SUM(M5:M21)</f>
        <v>0</v>
      </c>
      <c r="N22" s="212">
        <f t="shared" si="1"/>
        <v>0</v>
      </c>
      <c r="O22" s="193">
        <f>SUM(O5:O21)</f>
        <v>0</v>
      </c>
      <c r="P22" s="193">
        <f t="shared" ref="P22:R22" si="2">SUM(P5:P21)</f>
        <v>0</v>
      </c>
      <c r="Q22" s="193">
        <f t="shared" si="2"/>
        <v>0</v>
      </c>
      <c r="R22" s="193">
        <f t="shared" si="2"/>
        <v>0</v>
      </c>
      <c r="S22" s="218"/>
      <c r="T22" s="219"/>
      <c r="U22" s="219"/>
      <c r="V22" s="220"/>
    </row>
    <row r="23" spans="1:22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</sheetData>
  <mergeCells count="20">
    <mergeCell ref="K3:K4"/>
    <mergeCell ref="L3:N3"/>
    <mergeCell ref="O3:R3"/>
    <mergeCell ref="S3:S4"/>
    <mergeCell ref="A1:V1"/>
    <mergeCell ref="U3:U4"/>
    <mergeCell ref="V3:V4"/>
    <mergeCell ref="A21:V21"/>
    <mergeCell ref="S22:V22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T3:T4"/>
    <mergeCell ref="A22:K22"/>
  </mergeCells>
  <dataValidations count="2">
    <dataValidation type="list" allowBlank="1" showInputMessage="1" showErrorMessage="1" sqref="S5:S20" xr:uid="{B736FB20-66A8-41C2-928B-DFBFFDBC65DD}">
      <formula1>tamtip</formula1>
    </dataValidation>
    <dataValidation type="list" allowBlank="1" showInputMessage="1" showErrorMessage="1" sqref="V5:V20" xr:uid="{2D67F532-5043-4A52-BC49-634EC93035B1}">
      <formula1>koltsegtipus</formula1>
    </dataValidation>
  </dataValidation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5"/>
  <sheetViews>
    <sheetView zoomScaleNormal="100" zoomScalePageLayoutView="115" workbookViewId="0">
      <selection sqref="A1:V1"/>
    </sheetView>
  </sheetViews>
  <sheetFormatPr defaultColWidth="9.140625" defaultRowHeight="11.25" x14ac:dyDescent="0.2"/>
  <cols>
    <col min="1" max="1" width="4.85546875" style="15" customWidth="1"/>
    <col min="2" max="2" width="25.5703125" style="15" bestFit="1" customWidth="1"/>
    <col min="3" max="3" width="7.42578125" style="15" bestFit="1" customWidth="1"/>
    <col min="4" max="4" width="20.140625" style="15" bestFit="1" customWidth="1"/>
    <col min="5" max="5" width="9.42578125" style="15" bestFit="1" customWidth="1"/>
    <col min="6" max="6" width="12" style="15" bestFit="1" customWidth="1"/>
    <col min="7" max="7" width="19.5703125" style="15" bestFit="1" customWidth="1"/>
    <col min="8" max="9" width="5.85546875" style="15" bestFit="1" customWidth="1"/>
    <col min="10" max="10" width="15" style="15" bestFit="1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6.5703125" style="15" bestFit="1" customWidth="1"/>
    <col min="21" max="21" width="7.85546875" style="15" bestFit="1" customWidth="1"/>
    <col min="22" max="22" width="9" style="15" bestFit="1" customWidth="1"/>
    <col min="23" max="16384" width="9.140625" style="15"/>
  </cols>
  <sheetData>
    <row r="1" spans="1:22" ht="12.75" x14ac:dyDescent="0.2">
      <c r="A1" s="300" t="s">
        <v>61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</row>
    <row r="2" spans="1:22" ht="12" thickBot="1" x14ac:dyDescent="0.25">
      <c r="A2" s="81"/>
      <c r="B2" s="81"/>
      <c r="C2" s="81"/>
      <c r="D2" s="81"/>
      <c r="E2" s="81"/>
      <c r="F2" s="81"/>
      <c r="G2" s="81"/>
      <c r="H2" s="81"/>
      <c r="I2" s="81"/>
      <c r="J2" s="299"/>
      <c r="K2" s="299"/>
      <c r="L2" s="299"/>
      <c r="M2" s="299"/>
      <c r="N2" s="81"/>
      <c r="O2" s="81"/>
      <c r="P2" s="81"/>
      <c r="Q2" s="81"/>
    </row>
    <row r="3" spans="1:22" x14ac:dyDescent="0.2">
      <c r="A3" s="248" t="s">
        <v>15</v>
      </c>
      <c r="B3" s="248" t="s">
        <v>26</v>
      </c>
      <c r="C3" s="248" t="s">
        <v>27</v>
      </c>
      <c r="D3" s="248" t="s">
        <v>23</v>
      </c>
      <c r="E3" s="248" t="s">
        <v>24</v>
      </c>
      <c r="F3" s="248" t="s">
        <v>16</v>
      </c>
      <c r="G3" s="248" t="s">
        <v>28</v>
      </c>
      <c r="H3" s="235" t="s">
        <v>53</v>
      </c>
      <c r="I3" s="236"/>
      <c r="J3" s="261" t="s">
        <v>148</v>
      </c>
      <c r="K3" s="248" t="s">
        <v>25</v>
      </c>
      <c r="L3" s="250" t="s">
        <v>29</v>
      </c>
      <c r="M3" s="251"/>
      <c r="N3" s="252"/>
      <c r="O3" s="250" t="s">
        <v>30</v>
      </c>
      <c r="P3" s="251"/>
      <c r="Q3" s="251"/>
      <c r="R3" s="252"/>
      <c r="S3" s="233" t="s">
        <v>64</v>
      </c>
      <c r="T3" s="233" t="s">
        <v>22</v>
      </c>
      <c r="U3" s="213" t="s">
        <v>100</v>
      </c>
      <c r="V3" s="213" t="s">
        <v>127</v>
      </c>
    </row>
    <row r="4" spans="1:22" ht="23.25" thickBot="1" x14ac:dyDescent="0.25">
      <c r="A4" s="249" t="s">
        <v>7</v>
      </c>
      <c r="B4" s="249"/>
      <c r="C4" s="249"/>
      <c r="D4" s="249"/>
      <c r="E4" s="249"/>
      <c r="F4" s="249"/>
      <c r="G4" s="249"/>
      <c r="H4" s="180" t="s">
        <v>18</v>
      </c>
      <c r="I4" s="180" t="s">
        <v>19</v>
      </c>
      <c r="J4" s="262"/>
      <c r="K4" s="249"/>
      <c r="L4" s="82" t="s">
        <v>8</v>
      </c>
      <c r="M4" s="83" t="s">
        <v>9</v>
      </c>
      <c r="N4" s="84" t="s">
        <v>42</v>
      </c>
      <c r="O4" s="82" t="s">
        <v>1</v>
      </c>
      <c r="P4" s="84" t="s">
        <v>2</v>
      </c>
      <c r="Q4" s="84" t="s">
        <v>10</v>
      </c>
      <c r="R4" s="85" t="s">
        <v>4</v>
      </c>
      <c r="S4" s="234"/>
      <c r="T4" s="234"/>
      <c r="U4" s="214"/>
      <c r="V4" s="214"/>
    </row>
    <row r="5" spans="1:22" x14ac:dyDescent="0.2">
      <c r="A5" s="86"/>
      <c r="B5" s="87"/>
      <c r="C5" s="88"/>
      <c r="D5" s="88"/>
      <c r="E5" s="89"/>
      <c r="F5" s="89"/>
      <c r="G5" s="89"/>
      <c r="H5" s="89"/>
      <c r="I5" s="89"/>
      <c r="J5" s="90"/>
      <c r="K5" s="87"/>
      <c r="L5" s="114"/>
      <c r="M5" s="115"/>
      <c r="N5" s="116"/>
      <c r="O5" s="91"/>
      <c r="P5" s="91"/>
      <c r="Q5" s="92"/>
      <c r="R5" s="93">
        <f>SUM(O5:Q5)</f>
        <v>0</v>
      </c>
      <c r="S5" s="36"/>
      <c r="T5" s="144"/>
      <c r="U5" s="181"/>
      <c r="V5" s="181"/>
    </row>
    <row r="6" spans="1:22" x14ac:dyDescent="0.2">
      <c r="A6" s="94"/>
      <c r="B6" s="95"/>
      <c r="C6" s="96"/>
      <c r="D6" s="96"/>
      <c r="E6" s="97"/>
      <c r="F6" s="97"/>
      <c r="G6" s="97"/>
      <c r="H6" s="89"/>
      <c r="I6" s="89"/>
      <c r="J6" s="90"/>
      <c r="K6" s="95"/>
      <c r="L6" s="98"/>
      <c r="M6" s="99"/>
      <c r="N6" s="100"/>
      <c r="O6" s="101"/>
      <c r="P6" s="100"/>
      <c r="Q6" s="100"/>
      <c r="R6" s="93">
        <f t="shared" ref="R6:R20" si="0">SUM(O6:Q6)</f>
        <v>0</v>
      </c>
      <c r="S6" s="36"/>
      <c r="T6" s="143"/>
      <c r="U6" s="165"/>
      <c r="V6" s="181"/>
    </row>
    <row r="7" spans="1:22" x14ac:dyDescent="0.2">
      <c r="A7" s="94"/>
      <c r="B7" s="95"/>
      <c r="C7" s="96"/>
      <c r="D7" s="96"/>
      <c r="E7" s="97"/>
      <c r="F7" s="97"/>
      <c r="G7" s="97"/>
      <c r="H7" s="89"/>
      <c r="I7" s="89"/>
      <c r="J7" s="90"/>
      <c r="K7" s="95"/>
      <c r="L7" s="98"/>
      <c r="M7" s="99"/>
      <c r="N7" s="100"/>
      <c r="O7" s="101"/>
      <c r="P7" s="100"/>
      <c r="Q7" s="100"/>
      <c r="R7" s="93">
        <f t="shared" si="0"/>
        <v>0</v>
      </c>
      <c r="S7" s="36"/>
      <c r="T7" s="143"/>
      <c r="U7" s="165"/>
      <c r="V7" s="181"/>
    </row>
    <row r="8" spans="1:22" x14ac:dyDescent="0.2">
      <c r="A8" s="94"/>
      <c r="B8" s="95"/>
      <c r="C8" s="96"/>
      <c r="D8" s="96"/>
      <c r="E8" s="97"/>
      <c r="F8" s="97"/>
      <c r="G8" s="97"/>
      <c r="H8" s="89"/>
      <c r="I8" s="89"/>
      <c r="J8" s="90"/>
      <c r="K8" s="95"/>
      <c r="L8" s="98"/>
      <c r="M8" s="99"/>
      <c r="N8" s="100"/>
      <c r="O8" s="101"/>
      <c r="P8" s="100"/>
      <c r="Q8" s="100"/>
      <c r="R8" s="93">
        <f t="shared" si="0"/>
        <v>0</v>
      </c>
      <c r="S8" s="36"/>
      <c r="T8" s="143"/>
      <c r="U8" s="165"/>
      <c r="V8" s="181"/>
    </row>
    <row r="9" spans="1:22" x14ac:dyDescent="0.2">
      <c r="A9" s="94"/>
      <c r="B9" s="95"/>
      <c r="C9" s="96"/>
      <c r="D9" s="96"/>
      <c r="E9" s="97"/>
      <c r="F9" s="97"/>
      <c r="G9" s="97"/>
      <c r="H9" s="89"/>
      <c r="I9" s="89"/>
      <c r="J9" s="90"/>
      <c r="K9" s="95"/>
      <c r="L9" s="98"/>
      <c r="M9" s="99"/>
      <c r="N9" s="100"/>
      <c r="O9" s="101"/>
      <c r="P9" s="100"/>
      <c r="Q9" s="100"/>
      <c r="R9" s="93">
        <f t="shared" si="0"/>
        <v>0</v>
      </c>
      <c r="S9" s="36"/>
      <c r="T9" s="143"/>
      <c r="U9" s="165"/>
      <c r="V9" s="181"/>
    </row>
    <row r="10" spans="1:22" x14ac:dyDescent="0.2">
      <c r="A10" s="94"/>
      <c r="B10" s="95"/>
      <c r="C10" s="96"/>
      <c r="D10" s="96"/>
      <c r="E10" s="97"/>
      <c r="F10" s="97"/>
      <c r="G10" s="97"/>
      <c r="H10" s="89"/>
      <c r="I10" s="89"/>
      <c r="J10" s="90"/>
      <c r="K10" s="95"/>
      <c r="L10" s="98"/>
      <c r="M10" s="99"/>
      <c r="N10" s="100"/>
      <c r="O10" s="101"/>
      <c r="P10" s="100"/>
      <c r="Q10" s="100"/>
      <c r="R10" s="93">
        <f t="shared" si="0"/>
        <v>0</v>
      </c>
      <c r="S10" s="36"/>
      <c r="T10" s="143"/>
      <c r="U10" s="165"/>
      <c r="V10" s="181"/>
    </row>
    <row r="11" spans="1:22" x14ac:dyDescent="0.2">
      <c r="A11" s="94"/>
      <c r="B11" s="95"/>
      <c r="C11" s="96"/>
      <c r="D11" s="96"/>
      <c r="E11" s="97"/>
      <c r="F11" s="97"/>
      <c r="G11" s="97"/>
      <c r="H11" s="89"/>
      <c r="I11" s="89"/>
      <c r="J11" s="90"/>
      <c r="K11" s="95"/>
      <c r="L11" s="98"/>
      <c r="M11" s="99"/>
      <c r="N11" s="100"/>
      <c r="O11" s="101"/>
      <c r="P11" s="100"/>
      <c r="Q11" s="100"/>
      <c r="R11" s="93">
        <f t="shared" si="0"/>
        <v>0</v>
      </c>
      <c r="S11" s="36"/>
      <c r="T11" s="143"/>
      <c r="U11" s="165"/>
      <c r="V11" s="181"/>
    </row>
    <row r="12" spans="1:22" x14ac:dyDescent="0.2">
      <c r="A12" s="94"/>
      <c r="B12" s="95"/>
      <c r="C12" s="96"/>
      <c r="D12" s="96"/>
      <c r="E12" s="97"/>
      <c r="F12" s="97"/>
      <c r="G12" s="97"/>
      <c r="H12" s="89"/>
      <c r="I12" s="89"/>
      <c r="J12" s="90"/>
      <c r="K12" s="95"/>
      <c r="L12" s="98"/>
      <c r="M12" s="99"/>
      <c r="N12" s="100"/>
      <c r="O12" s="101"/>
      <c r="P12" s="100"/>
      <c r="Q12" s="100"/>
      <c r="R12" s="93">
        <f t="shared" si="0"/>
        <v>0</v>
      </c>
      <c r="S12" s="36"/>
      <c r="T12" s="143"/>
      <c r="U12" s="165"/>
      <c r="V12" s="181"/>
    </row>
    <row r="13" spans="1:22" x14ac:dyDescent="0.2">
      <c r="A13" s="94"/>
      <c r="B13" s="95"/>
      <c r="C13" s="96"/>
      <c r="D13" s="96"/>
      <c r="E13" s="97"/>
      <c r="F13" s="97"/>
      <c r="G13" s="97"/>
      <c r="H13" s="89"/>
      <c r="I13" s="89"/>
      <c r="J13" s="90"/>
      <c r="K13" s="95"/>
      <c r="L13" s="98"/>
      <c r="M13" s="99"/>
      <c r="N13" s="100"/>
      <c r="O13" s="101"/>
      <c r="P13" s="100"/>
      <c r="Q13" s="100"/>
      <c r="R13" s="93">
        <f t="shared" si="0"/>
        <v>0</v>
      </c>
      <c r="S13" s="36"/>
      <c r="T13" s="143"/>
      <c r="U13" s="165"/>
      <c r="V13" s="181"/>
    </row>
    <row r="14" spans="1:22" x14ac:dyDescent="0.2">
      <c r="A14" s="94"/>
      <c r="B14" s="95"/>
      <c r="C14" s="96"/>
      <c r="D14" s="96"/>
      <c r="E14" s="97"/>
      <c r="F14" s="97"/>
      <c r="G14" s="97"/>
      <c r="H14" s="89"/>
      <c r="I14" s="89"/>
      <c r="J14" s="90"/>
      <c r="K14" s="95"/>
      <c r="L14" s="98"/>
      <c r="M14" s="99"/>
      <c r="N14" s="100"/>
      <c r="O14" s="101"/>
      <c r="P14" s="100"/>
      <c r="Q14" s="100"/>
      <c r="R14" s="93">
        <f t="shared" si="0"/>
        <v>0</v>
      </c>
      <c r="S14" s="36"/>
      <c r="T14" s="143"/>
      <c r="U14" s="165"/>
      <c r="V14" s="181"/>
    </row>
    <row r="15" spans="1:22" x14ac:dyDescent="0.2">
      <c r="A15" s="94"/>
      <c r="B15" s="95"/>
      <c r="C15" s="96"/>
      <c r="D15" s="96"/>
      <c r="E15" s="97"/>
      <c r="F15" s="97"/>
      <c r="G15" s="97"/>
      <c r="H15" s="89"/>
      <c r="I15" s="89"/>
      <c r="J15" s="90"/>
      <c r="K15" s="95"/>
      <c r="L15" s="98"/>
      <c r="M15" s="99"/>
      <c r="N15" s="100"/>
      <c r="O15" s="101"/>
      <c r="P15" s="100"/>
      <c r="Q15" s="100"/>
      <c r="R15" s="93">
        <f t="shared" si="0"/>
        <v>0</v>
      </c>
      <c r="S15" s="36"/>
      <c r="T15" s="143"/>
      <c r="U15" s="165"/>
      <c r="V15" s="181"/>
    </row>
    <row r="16" spans="1:22" x14ac:dyDescent="0.2">
      <c r="A16" s="94"/>
      <c r="B16" s="95"/>
      <c r="C16" s="96"/>
      <c r="D16" s="96"/>
      <c r="E16" s="97"/>
      <c r="F16" s="97"/>
      <c r="G16" s="97"/>
      <c r="H16" s="89"/>
      <c r="I16" s="89"/>
      <c r="J16" s="90"/>
      <c r="K16" s="95"/>
      <c r="L16" s="98"/>
      <c r="M16" s="99"/>
      <c r="N16" s="100"/>
      <c r="O16" s="101"/>
      <c r="P16" s="100"/>
      <c r="Q16" s="100"/>
      <c r="R16" s="93">
        <f t="shared" si="0"/>
        <v>0</v>
      </c>
      <c r="S16" s="36"/>
      <c r="T16" s="143"/>
      <c r="U16" s="165"/>
      <c r="V16" s="181"/>
    </row>
    <row r="17" spans="1:22" x14ac:dyDescent="0.2">
      <c r="A17" s="94"/>
      <c r="B17" s="95"/>
      <c r="C17" s="96"/>
      <c r="D17" s="96"/>
      <c r="E17" s="97"/>
      <c r="F17" s="97"/>
      <c r="G17" s="97"/>
      <c r="H17" s="89"/>
      <c r="I17" s="89"/>
      <c r="J17" s="90"/>
      <c r="K17" s="95"/>
      <c r="L17" s="98"/>
      <c r="M17" s="99"/>
      <c r="N17" s="100"/>
      <c r="O17" s="101"/>
      <c r="P17" s="100"/>
      <c r="Q17" s="100"/>
      <c r="R17" s="93">
        <f t="shared" si="0"/>
        <v>0</v>
      </c>
      <c r="S17" s="36"/>
      <c r="T17" s="143"/>
      <c r="U17" s="165"/>
      <c r="V17" s="181"/>
    </row>
    <row r="18" spans="1:22" x14ac:dyDescent="0.2">
      <c r="A18" s="94"/>
      <c r="B18" s="95"/>
      <c r="C18" s="96"/>
      <c r="D18" s="96"/>
      <c r="E18" s="97"/>
      <c r="F18" s="97"/>
      <c r="G18" s="97"/>
      <c r="H18" s="89"/>
      <c r="I18" s="89"/>
      <c r="J18" s="90"/>
      <c r="K18" s="95"/>
      <c r="L18" s="98"/>
      <c r="M18" s="99"/>
      <c r="N18" s="100"/>
      <c r="O18" s="101"/>
      <c r="P18" s="100"/>
      <c r="Q18" s="100"/>
      <c r="R18" s="93">
        <f t="shared" si="0"/>
        <v>0</v>
      </c>
      <c r="S18" s="36"/>
      <c r="T18" s="143"/>
      <c r="U18" s="165"/>
      <c r="V18" s="181"/>
    </row>
    <row r="19" spans="1:22" x14ac:dyDescent="0.2">
      <c r="A19" s="94"/>
      <c r="B19" s="95"/>
      <c r="C19" s="96"/>
      <c r="D19" s="96"/>
      <c r="E19" s="97"/>
      <c r="F19" s="97"/>
      <c r="G19" s="97"/>
      <c r="H19" s="89"/>
      <c r="I19" s="89"/>
      <c r="J19" s="90"/>
      <c r="K19" s="95"/>
      <c r="L19" s="98"/>
      <c r="M19" s="99"/>
      <c r="N19" s="100"/>
      <c r="O19" s="101"/>
      <c r="P19" s="100"/>
      <c r="Q19" s="100"/>
      <c r="R19" s="93">
        <f t="shared" si="0"/>
        <v>0</v>
      </c>
      <c r="S19" s="36"/>
      <c r="T19" s="143"/>
      <c r="U19" s="165"/>
      <c r="V19" s="181"/>
    </row>
    <row r="20" spans="1:22" ht="12" thickBot="1" x14ac:dyDescent="0.25">
      <c r="A20" s="205"/>
      <c r="B20" s="183"/>
      <c r="C20" s="196"/>
      <c r="D20" s="196"/>
      <c r="E20" s="198"/>
      <c r="F20" s="198"/>
      <c r="G20" s="198"/>
      <c r="H20" s="206"/>
      <c r="I20" s="206"/>
      <c r="J20" s="102"/>
      <c r="K20" s="183"/>
      <c r="L20" s="207"/>
      <c r="M20" s="208"/>
      <c r="N20" s="209"/>
      <c r="O20" s="210"/>
      <c r="P20" s="209"/>
      <c r="Q20" s="209"/>
      <c r="R20" s="211">
        <f t="shared" si="0"/>
        <v>0</v>
      </c>
      <c r="S20" s="168"/>
      <c r="T20" s="140"/>
      <c r="U20" s="169"/>
      <c r="V20" s="181"/>
    </row>
    <row r="21" spans="1:22" ht="12" thickBot="1" x14ac:dyDescent="0.25">
      <c r="A21" s="239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1"/>
    </row>
    <row r="22" spans="1:22" ht="12" thickBot="1" x14ac:dyDescent="0.25">
      <c r="A22" s="258" t="s">
        <v>4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60"/>
      <c r="L22" s="212">
        <f>SUM(L5:L21)</f>
        <v>0</v>
      </c>
      <c r="M22" s="212">
        <f t="shared" ref="M22:N22" si="1">SUM(M5:M21)</f>
        <v>0</v>
      </c>
      <c r="N22" s="212">
        <f t="shared" si="1"/>
        <v>0</v>
      </c>
      <c r="O22" s="193">
        <f>SUM(O5:O21)</f>
        <v>0</v>
      </c>
      <c r="P22" s="193">
        <f t="shared" ref="P22:R22" si="2">SUM(P5:P21)</f>
        <v>0</v>
      </c>
      <c r="Q22" s="193">
        <f t="shared" si="2"/>
        <v>0</v>
      </c>
      <c r="R22" s="193">
        <f t="shared" si="2"/>
        <v>0</v>
      </c>
      <c r="S22" s="218"/>
      <c r="T22" s="219"/>
      <c r="U22" s="219"/>
      <c r="V22" s="220"/>
    </row>
    <row r="23" spans="1:22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22" x14ac:dyDescent="0.2">
      <c r="J24" s="59"/>
      <c r="O24" s="59"/>
      <c r="P24" s="59"/>
    </row>
    <row r="25" spans="1:22" x14ac:dyDescent="0.2">
      <c r="O25" s="16"/>
      <c r="P25" s="16"/>
    </row>
  </sheetData>
  <mergeCells count="20"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A1:V1"/>
    <mergeCell ref="U3:U4"/>
    <mergeCell ref="V3:V4"/>
    <mergeCell ref="A21:V21"/>
    <mergeCell ref="S22:V22"/>
    <mergeCell ref="A22:K22"/>
    <mergeCell ref="K3:K4"/>
    <mergeCell ref="L3:N3"/>
    <mergeCell ref="O3:R3"/>
    <mergeCell ref="S3:S4"/>
    <mergeCell ref="T3:T4"/>
  </mergeCells>
  <dataValidations count="2">
    <dataValidation type="list" allowBlank="1" showInputMessage="1" showErrorMessage="1" sqref="S5:S20" xr:uid="{CEE0EAD1-0BD9-46EA-B538-1BAD16AF6FD8}">
      <formula1>tamtip</formula1>
    </dataValidation>
    <dataValidation type="list" allowBlank="1" showInputMessage="1" showErrorMessage="1" sqref="V5:V20" xr:uid="{315D0055-FC02-41E5-B9D5-BA66CB2EEF8A}">
      <formula1>koltsegtipus</formula1>
    </dataValidation>
  </dataValidation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3"/>
  <sheetViews>
    <sheetView zoomScaleNormal="100" workbookViewId="0">
      <selection sqref="A1:V1"/>
    </sheetView>
  </sheetViews>
  <sheetFormatPr defaultColWidth="9.140625" defaultRowHeight="11.25" x14ac:dyDescent="0.2"/>
  <cols>
    <col min="1" max="1" width="4.5703125" style="15" customWidth="1"/>
    <col min="2" max="2" width="25.5703125" style="15" bestFit="1" customWidth="1"/>
    <col min="3" max="3" width="7.42578125" style="15" bestFit="1" customWidth="1"/>
    <col min="4" max="4" width="20.140625" style="15" bestFit="1" customWidth="1"/>
    <col min="5" max="5" width="9.42578125" style="15" bestFit="1" customWidth="1"/>
    <col min="6" max="6" width="12" style="15" bestFit="1" customWidth="1"/>
    <col min="7" max="7" width="19.5703125" style="15" bestFit="1" customWidth="1"/>
    <col min="8" max="9" width="5.85546875" style="15" bestFit="1" customWidth="1"/>
    <col min="10" max="10" width="15" style="15" bestFit="1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6.5703125" style="15" bestFit="1" customWidth="1"/>
    <col min="21" max="21" width="7.85546875" style="15" bestFit="1" customWidth="1"/>
    <col min="22" max="22" width="9" style="15" bestFit="1" customWidth="1"/>
    <col min="23" max="16384" width="9.140625" style="15"/>
  </cols>
  <sheetData>
    <row r="1" spans="1:22" ht="12.75" x14ac:dyDescent="0.2">
      <c r="A1" s="300" t="s">
        <v>62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</row>
    <row r="2" spans="1:22" ht="12" thickBot="1" x14ac:dyDescent="0.25">
      <c r="A2" s="81"/>
      <c r="B2" s="81"/>
      <c r="C2" s="81"/>
      <c r="D2" s="81"/>
      <c r="E2" s="81"/>
      <c r="F2" s="81"/>
      <c r="G2" s="81"/>
      <c r="H2" s="81"/>
      <c r="I2" s="81"/>
      <c r="J2" s="299"/>
      <c r="K2" s="299"/>
      <c r="L2" s="299"/>
      <c r="M2" s="299"/>
      <c r="N2" s="81"/>
      <c r="O2" s="81"/>
      <c r="P2" s="81"/>
      <c r="Q2" s="81"/>
    </row>
    <row r="3" spans="1:22" x14ac:dyDescent="0.2">
      <c r="A3" s="248" t="s">
        <v>15</v>
      </c>
      <c r="B3" s="248" t="s">
        <v>26</v>
      </c>
      <c r="C3" s="248" t="s">
        <v>27</v>
      </c>
      <c r="D3" s="248" t="s">
        <v>23</v>
      </c>
      <c r="E3" s="248" t="s">
        <v>24</v>
      </c>
      <c r="F3" s="248" t="s">
        <v>16</v>
      </c>
      <c r="G3" s="248" t="s">
        <v>28</v>
      </c>
      <c r="H3" s="235" t="s">
        <v>53</v>
      </c>
      <c r="I3" s="236"/>
      <c r="J3" s="261" t="s">
        <v>148</v>
      </c>
      <c r="K3" s="248" t="s">
        <v>25</v>
      </c>
      <c r="L3" s="250" t="s">
        <v>29</v>
      </c>
      <c r="M3" s="251"/>
      <c r="N3" s="252"/>
      <c r="O3" s="250" t="s">
        <v>30</v>
      </c>
      <c r="P3" s="251"/>
      <c r="Q3" s="251"/>
      <c r="R3" s="252"/>
      <c r="S3" s="233" t="s">
        <v>64</v>
      </c>
      <c r="T3" s="233" t="s">
        <v>22</v>
      </c>
      <c r="U3" s="213" t="s">
        <v>100</v>
      </c>
      <c r="V3" s="213" t="s">
        <v>127</v>
      </c>
    </row>
    <row r="4" spans="1:22" ht="23.25" thickBot="1" x14ac:dyDescent="0.25">
      <c r="A4" s="249" t="s">
        <v>7</v>
      </c>
      <c r="B4" s="249"/>
      <c r="C4" s="249"/>
      <c r="D4" s="249"/>
      <c r="E4" s="249"/>
      <c r="F4" s="249"/>
      <c r="G4" s="249"/>
      <c r="H4" s="180" t="s">
        <v>18</v>
      </c>
      <c r="I4" s="180" t="s">
        <v>19</v>
      </c>
      <c r="J4" s="262"/>
      <c r="K4" s="249"/>
      <c r="L4" s="82" t="s">
        <v>8</v>
      </c>
      <c r="M4" s="83" t="s">
        <v>9</v>
      </c>
      <c r="N4" s="84" t="s">
        <v>42</v>
      </c>
      <c r="O4" s="82" t="s">
        <v>1</v>
      </c>
      <c r="P4" s="84" t="s">
        <v>2</v>
      </c>
      <c r="Q4" s="84" t="s">
        <v>10</v>
      </c>
      <c r="R4" s="85" t="s">
        <v>4</v>
      </c>
      <c r="S4" s="234"/>
      <c r="T4" s="234"/>
      <c r="U4" s="214"/>
      <c r="V4" s="214"/>
    </row>
    <row r="5" spans="1:22" x14ac:dyDescent="0.2">
      <c r="A5" s="86"/>
      <c r="B5" s="87"/>
      <c r="C5" s="88"/>
      <c r="D5" s="88"/>
      <c r="E5" s="89"/>
      <c r="F5" s="89"/>
      <c r="G5" s="89"/>
      <c r="H5" s="89"/>
      <c r="I5" s="89"/>
      <c r="J5" s="90"/>
      <c r="K5" s="87"/>
      <c r="L5" s="114"/>
      <c r="M5" s="115"/>
      <c r="N5" s="116"/>
      <c r="O5" s="91"/>
      <c r="P5" s="91"/>
      <c r="Q5" s="92"/>
      <c r="R5" s="93">
        <f>SUM(O5:Q5)</f>
        <v>0</v>
      </c>
      <c r="S5" s="157"/>
      <c r="T5" s="144"/>
      <c r="U5" s="181"/>
      <c r="V5" s="181"/>
    </row>
    <row r="6" spans="1:22" x14ac:dyDescent="0.2">
      <c r="A6" s="94"/>
      <c r="B6" s="95"/>
      <c r="C6" s="96"/>
      <c r="D6" s="96"/>
      <c r="E6" s="97"/>
      <c r="F6" s="97"/>
      <c r="G6" s="97"/>
      <c r="H6" s="89"/>
      <c r="I6" s="89"/>
      <c r="J6" s="90"/>
      <c r="K6" s="95"/>
      <c r="L6" s="98"/>
      <c r="M6" s="99"/>
      <c r="N6" s="100"/>
      <c r="O6" s="101"/>
      <c r="P6" s="100"/>
      <c r="Q6" s="100"/>
      <c r="R6" s="93">
        <f t="shared" ref="R6:R20" si="0">SUM(O6:Q6)</f>
        <v>0</v>
      </c>
      <c r="S6" s="36"/>
      <c r="T6" s="143"/>
      <c r="U6" s="165"/>
      <c r="V6" s="181"/>
    </row>
    <row r="7" spans="1:22" x14ac:dyDescent="0.2">
      <c r="A7" s="94"/>
      <c r="B7" s="95"/>
      <c r="C7" s="96"/>
      <c r="D7" s="96"/>
      <c r="E7" s="97"/>
      <c r="F7" s="97"/>
      <c r="G7" s="97"/>
      <c r="H7" s="89"/>
      <c r="I7" s="89"/>
      <c r="J7" s="90"/>
      <c r="K7" s="95"/>
      <c r="L7" s="98"/>
      <c r="M7" s="99"/>
      <c r="N7" s="100"/>
      <c r="O7" s="101"/>
      <c r="P7" s="100"/>
      <c r="Q7" s="100"/>
      <c r="R7" s="93">
        <f t="shared" si="0"/>
        <v>0</v>
      </c>
      <c r="S7" s="36"/>
      <c r="T7" s="143"/>
      <c r="U7" s="165"/>
      <c r="V7" s="181"/>
    </row>
    <row r="8" spans="1:22" x14ac:dyDescent="0.2">
      <c r="A8" s="94"/>
      <c r="B8" s="95"/>
      <c r="C8" s="96"/>
      <c r="D8" s="96"/>
      <c r="E8" s="97"/>
      <c r="F8" s="97"/>
      <c r="G8" s="97"/>
      <c r="H8" s="89"/>
      <c r="I8" s="89"/>
      <c r="J8" s="90"/>
      <c r="K8" s="95"/>
      <c r="L8" s="98"/>
      <c r="M8" s="99"/>
      <c r="N8" s="100"/>
      <c r="O8" s="101"/>
      <c r="P8" s="100"/>
      <c r="Q8" s="100"/>
      <c r="R8" s="93">
        <f t="shared" si="0"/>
        <v>0</v>
      </c>
      <c r="S8" s="36"/>
      <c r="T8" s="143"/>
      <c r="U8" s="165"/>
      <c r="V8" s="181"/>
    </row>
    <row r="9" spans="1:22" x14ac:dyDescent="0.2">
      <c r="A9" s="94"/>
      <c r="B9" s="95"/>
      <c r="C9" s="96"/>
      <c r="D9" s="96"/>
      <c r="E9" s="97"/>
      <c r="F9" s="97"/>
      <c r="G9" s="97"/>
      <c r="H9" s="89"/>
      <c r="I9" s="89"/>
      <c r="J9" s="90"/>
      <c r="K9" s="95"/>
      <c r="L9" s="98"/>
      <c r="M9" s="99"/>
      <c r="N9" s="100"/>
      <c r="O9" s="101"/>
      <c r="P9" s="100"/>
      <c r="Q9" s="100"/>
      <c r="R9" s="93">
        <f t="shared" si="0"/>
        <v>0</v>
      </c>
      <c r="S9" s="36"/>
      <c r="T9" s="143"/>
      <c r="U9" s="165"/>
      <c r="V9" s="181"/>
    </row>
    <row r="10" spans="1:22" x14ac:dyDescent="0.2">
      <c r="A10" s="94"/>
      <c r="B10" s="95"/>
      <c r="C10" s="96"/>
      <c r="D10" s="96"/>
      <c r="E10" s="97"/>
      <c r="F10" s="97"/>
      <c r="G10" s="97"/>
      <c r="H10" s="89"/>
      <c r="I10" s="89"/>
      <c r="J10" s="90"/>
      <c r="K10" s="95"/>
      <c r="L10" s="98"/>
      <c r="M10" s="99"/>
      <c r="N10" s="100"/>
      <c r="O10" s="101"/>
      <c r="P10" s="100"/>
      <c r="Q10" s="100"/>
      <c r="R10" s="93">
        <f t="shared" si="0"/>
        <v>0</v>
      </c>
      <c r="S10" s="36"/>
      <c r="T10" s="143"/>
      <c r="U10" s="165"/>
      <c r="V10" s="181"/>
    </row>
    <row r="11" spans="1:22" x14ac:dyDescent="0.2">
      <c r="A11" s="94"/>
      <c r="B11" s="95"/>
      <c r="C11" s="96"/>
      <c r="D11" s="96"/>
      <c r="E11" s="97"/>
      <c r="F11" s="97"/>
      <c r="G11" s="97"/>
      <c r="H11" s="89"/>
      <c r="I11" s="89"/>
      <c r="J11" s="90"/>
      <c r="K11" s="95"/>
      <c r="L11" s="98"/>
      <c r="M11" s="99"/>
      <c r="N11" s="100"/>
      <c r="O11" s="101"/>
      <c r="P11" s="100"/>
      <c r="Q11" s="100"/>
      <c r="R11" s="93">
        <f t="shared" si="0"/>
        <v>0</v>
      </c>
      <c r="S11" s="36"/>
      <c r="T11" s="143"/>
      <c r="U11" s="165"/>
      <c r="V11" s="181"/>
    </row>
    <row r="12" spans="1:22" x14ac:dyDescent="0.2">
      <c r="A12" s="94"/>
      <c r="B12" s="95"/>
      <c r="C12" s="96"/>
      <c r="D12" s="96"/>
      <c r="E12" s="97"/>
      <c r="F12" s="97"/>
      <c r="G12" s="97"/>
      <c r="H12" s="89"/>
      <c r="I12" s="89"/>
      <c r="J12" s="90"/>
      <c r="K12" s="95"/>
      <c r="L12" s="98"/>
      <c r="M12" s="99"/>
      <c r="N12" s="100"/>
      <c r="O12" s="101"/>
      <c r="P12" s="100"/>
      <c r="Q12" s="100"/>
      <c r="R12" s="93">
        <f t="shared" si="0"/>
        <v>0</v>
      </c>
      <c r="S12" s="36"/>
      <c r="T12" s="143"/>
      <c r="U12" s="165"/>
      <c r="V12" s="181"/>
    </row>
    <row r="13" spans="1:22" x14ac:dyDescent="0.2">
      <c r="A13" s="94"/>
      <c r="B13" s="95"/>
      <c r="C13" s="96"/>
      <c r="D13" s="96"/>
      <c r="E13" s="97"/>
      <c r="F13" s="97"/>
      <c r="G13" s="97"/>
      <c r="H13" s="89"/>
      <c r="I13" s="89"/>
      <c r="J13" s="90"/>
      <c r="K13" s="95"/>
      <c r="L13" s="98"/>
      <c r="M13" s="99"/>
      <c r="N13" s="100"/>
      <c r="O13" s="101"/>
      <c r="P13" s="100"/>
      <c r="Q13" s="100"/>
      <c r="R13" s="93">
        <f t="shared" si="0"/>
        <v>0</v>
      </c>
      <c r="S13" s="36"/>
      <c r="T13" s="143"/>
      <c r="U13" s="165"/>
      <c r="V13" s="181"/>
    </row>
    <row r="14" spans="1:22" x14ac:dyDescent="0.2">
      <c r="A14" s="94"/>
      <c r="B14" s="95"/>
      <c r="C14" s="96"/>
      <c r="D14" s="96"/>
      <c r="E14" s="97"/>
      <c r="F14" s="97"/>
      <c r="G14" s="97"/>
      <c r="H14" s="89"/>
      <c r="I14" s="89"/>
      <c r="J14" s="90"/>
      <c r="K14" s="95"/>
      <c r="L14" s="98"/>
      <c r="M14" s="99"/>
      <c r="N14" s="100"/>
      <c r="O14" s="101"/>
      <c r="P14" s="100"/>
      <c r="Q14" s="100"/>
      <c r="R14" s="93">
        <f t="shared" si="0"/>
        <v>0</v>
      </c>
      <c r="S14" s="36"/>
      <c r="T14" s="143"/>
      <c r="U14" s="165"/>
      <c r="V14" s="181"/>
    </row>
    <row r="15" spans="1:22" x14ac:dyDescent="0.2">
      <c r="A15" s="94"/>
      <c r="B15" s="95"/>
      <c r="C15" s="96"/>
      <c r="D15" s="96"/>
      <c r="E15" s="97"/>
      <c r="F15" s="97"/>
      <c r="G15" s="97"/>
      <c r="H15" s="89"/>
      <c r="I15" s="89"/>
      <c r="J15" s="90"/>
      <c r="K15" s="95"/>
      <c r="L15" s="98"/>
      <c r="M15" s="99"/>
      <c r="N15" s="100"/>
      <c r="O15" s="101"/>
      <c r="P15" s="100"/>
      <c r="Q15" s="100"/>
      <c r="R15" s="93">
        <f t="shared" si="0"/>
        <v>0</v>
      </c>
      <c r="S15" s="36"/>
      <c r="T15" s="143"/>
      <c r="U15" s="165"/>
      <c r="V15" s="181"/>
    </row>
    <row r="16" spans="1:22" x14ac:dyDescent="0.2">
      <c r="A16" s="94"/>
      <c r="B16" s="95"/>
      <c r="C16" s="96"/>
      <c r="D16" s="96"/>
      <c r="E16" s="97"/>
      <c r="F16" s="97"/>
      <c r="G16" s="97"/>
      <c r="H16" s="89"/>
      <c r="I16" s="89"/>
      <c r="J16" s="90"/>
      <c r="K16" s="95"/>
      <c r="L16" s="98"/>
      <c r="M16" s="99"/>
      <c r="N16" s="100"/>
      <c r="O16" s="101"/>
      <c r="P16" s="100"/>
      <c r="Q16" s="100"/>
      <c r="R16" s="93">
        <f t="shared" si="0"/>
        <v>0</v>
      </c>
      <c r="S16" s="36"/>
      <c r="T16" s="143"/>
      <c r="U16" s="165"/>
      <c r="V16" s="181"/>
    </row>
    <row r="17" spans="1:22" x14ac:dyDescent="0.2">
      <c r="A17" s="94"/>
      <c r="B17" s="95"/>
      <c r="C17" s="96"/>
      <c r="D17" s="96"/>
      <c r="E17" s="97"/>
      <c r="F17" s="97"/>
      <c r="G17" s="97"/>
      <c r="H17" s="89"/>
      <c r="I17" s="89"/>
      <c r="J17" s="90"/>
      <c r="K17" s="95"/>
      <c r="L17" s="98"/>
      <c r="M17" s="99"/>
      <c r="N17" s="100"/>
      <c r="O17" s="101"/>
      <c r="P17" s="100"/>
      <c r="Q17" s="100"/>
      <c r="R17" s="93">
        <f t="shared" si="0"/>
        <v>0</v>
      </c>
      <c r="S17" s="36"/>
      <c r="T17" s="143"/>
      <c r="U17" s="165"/>
      <c r="V17" s="181"/>
    </row>
    <row r="18" spans="1:22" x14ac:dyDescent="0.2">
      <c r="A18" s="94"/>
      <c r="B18" s="95"/>
      <c r="C18" s="96"/>
      <c r="D18" s="96"/>
      <c r="E18" s="97"/>
      <c r="F18" s="97"/>
      <c r="G18" s="97"/>
      <c r="H18" s="89"/>
      <c r="I18" s="89"/>
      <c r="J18" s="90"/>
      <c r="K18" s="95"/>
      <c r="L18" s="98"/>
      <c r="M18" s="99"/>
      <c r="N18" s="100"/>
      <c r="O18" s="101"/>
      <c r="P18" s="100"/>
      <c r="Q18" s="100"/>
      <c r="R18" s="93">
        <f t="shared" si="0"/>
        <v>0</v>
      </c>
      <c r="S18" s="36"/>
      <c r="T18" s="143"/>
      <c r="U18" s="165"/>
      <c r="V18" s="181"/>
    </row>
    <row r="19" spans="1:22" x14ac:dyDescent="0.2">
      <c r="A19" s="94"/>
      <c r="B19" s="95"/>
      <c r="C19" s="96"/>
      <c r="D19" s="96"/>
      <c r="E19" s="97"/>
      <c r="F19" s="97"/>
      <c r="G19" s="97"/>
      <c r="H19" s="89"/>
      <c r="I19" s="89"/>
      <c r="J19" s="90"/>
      <c r="K19" s="95"/>
      <c r="L19" s="98"/>
      <c r="M19" s="99"/>
      <c r="N19" s="100"/>
      <c r="O19" s="101"/>
      <c r="P19" s="100"/>
      <c r="Q19" s="100"/>
      <c r="R19" s="93">
        <f t="shared" si="0"/>
        <v>0</v>
      </c>
      <c r="S19" s="36"/>
      <c r="T19" s="143"/>
      <c r="U19" s="165"/>
      <c r="V19" s="181"/>
    </row>
    <row r="20" spans="1:22" ht="12" thickBot="1" x14ac:dyDescent="0.25">
      <c r="A20" s="205"/>
      <c r="B20" s="183"/>
      <c r="C20" s="196"/>
      <c r="D20" s="196"/>
      <c r="E20" s="198"/>
      <c r="F20" s="198"/>
      <c r="G20" s="198"/>
      <c r="H20" s="206"/>
      <c r="I20" s="206"/>
      <c r="J20" s="102"/>
      <c r="K20" s="183"/>
      <c r="L20" s="207"/>
      <c r="M20" s="208"/>
      <c r="N20" s="209"/>
      <c r="O20" s="210"/>
      <c r="P20" s="209"/>
      <c r="Q20" s="209"/>
      <c r="R20" s="211">
        <f t="shared" si="0"/>
        <v>0</v>
      </c>
      <c r="S20" s="168"/>
      <c r="T20" s="140"/>
      <c r="U20" s="169"/>
      <c r="V20" s="181"/>
    </row>
    <row r="21" spans="1:22" ht="12" thickBot="1" x14ac:dyDescent="0.25">
      <c r="A21" s="239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1"/>
    </row>
    <row r="22" spans="1:22" ht="12" thickBot="1" x14ac:dyDescent="0.25">
      <c r="A22" s="258" t="s">
        <v>4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60"/>
      <c r="L22" s="212">
        <f>SUM(L5:L21)</f>
        <v>0</v>
      </c>
      <c r="M22" s="212">
        <f t="shared" ref="M22:N22" si="1">SUM(M5:M21)</f>
        <v>0</v>
      </c>
      <c r="N22" s="212">
        <f t="shared" si="1"/>
        <v>0</v>
      </c>
      <c r="O22" s="193">
        <f>SUM(O5:O21)</f>
        <v>0</v>
      </c>
      <c r="P22" s="193">
        <f t="shared" ref="P22:R22" si="2">SUM(P5:P21)</f>
        <v>0</v>
      </c>
      <c r="Q22" s="193">
        <f t="shared" si="2"/>
        <v>0</v>
      </c>
      <c r="R22" s="193">
        <f t="shared" si="2"/>
        <v>0</v>
      </c>
      <c r="S22" s="218"/>
      <c r="T22" s="219"/>
      <c r="U22" s="219"/>
      <c r="V22" s="220"/>
    </row>
    <row r="23" spans="1:22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</sheetData>
  <mergeCells count="20">
    <mergeCell ref="K3:K4"/>
    <mergeCell ref="L3:N3"/>
    <mergeCell ref="O3:R3"/>
    <mergeCell ref="S3:S4"/>
    <mergeCell ref="A1:V1"/>
    <mergeCell ref="U3:U4"/>
    <mergeCell ref="V3:V4"/>
    <mergeCell ref="A21:V21"/>
    <mergeCell ref="S22:V22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T3:T4"/>
    <mergeCell ref="A22:K22"/>
  </mergeCells>
  <dataValidations count="1">
    <dataValidation type="list" allowBlank="1" showInputMessage="1" showErrorMessage="1" sqref="V5:V20" xr:uid="{355D2241-35AA-4271-A5F4-DE547A8BDA7C}">
      <formula1>koltsegtipus</formula1>
    </dataValidation>
  </dataValidation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'Támogatás típusa'!$A$4:$A$13</xm:f>
          </x14:formula1>
          <xm:sqref>S5:S20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39E5F77C9AB547B5A4CD00A69289E3" ma:contentTypeVersion="17" ma:contentTypeDescription="Create a new document." ma:contentTypeScope="" ma:versionID="43d69a274275ab0a96dfb16f8a314e34">
  <xsd:schema xmlns:xsd="http://www.w3.org/2001/XMLSchema" xmlns:xs="http://www.w3.org/2001/XMLSchema" xmlns:p="http://schemas.microsoft.com/office/2006/metadata/properties" xmlns:ns2="3b622919-6c52-49a6-9367-90f72077181b" xmlns:ns3="1d6e497b-7720-429d-ae5a-827324b17246" targetNamespace="http://schemas.microsoft.com/office/2006/metadata/properties" ma:root="true" ma:fieldsID="fd6f0a68a3bd9dc6942b9a2b1675a76b" ns2:_="" ns3:_="">
    <xsd:import namespace="3b622919-6c52-49a6-9367-90f72077181b"/>
    <xsd:import namespace="1d6e497b-7720-429d-ae5a-827324b172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22919-6c52-49a6-9367-90f7207718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d58e7c-6376-404d-972f-ea44d7cbbfd0}" ma:internalName="TaxCatchAll" ma:showField="CatchAllData" ma:web="3b622919-6c52-49a6-9367-90f7207718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e497b-7720-429d-ae5a-827324b17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ee7ca4c-697c-4b77-9662-a18499ef2a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622919-6c52-49a6-9367-90f72077181b" xsi:nil="true"/>
    <lcf76f155ced4ddcb4097134ff3c332f xmlns="1d6e497b-7720-429d-ae5a-827324b172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338520-D35B-4962-821B-D5C5935EBDF8}"/>
</file>

<file path=customXml/itemProps2.xml><?xml version="1.0" encoding="utf-8"?>
<ds:datastoreItem xmlns:ds="http://schemas.openxmlformats.org/officeDocument/2006/customXml" ds:itemID="{FD172DCD-87B1-4100-ACBB-AF444492BEEF}"/>
</file>

<file path=customXml/itemProps3.xml><?xml version="1.0" encoding="utf-8"?>
<ds:datastoreItem xmlns:ds="http://schemas.openxmlformats.org/officeDocument/2006/customXml" ds:itemID="{8A745940-788E-4F61-A962-13EB22B548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Alapadatok</vt:lpstr>
      <vt:lpstr>(54-56) személyi+járulék</vt:lpstr>
      <vt:lpstr>(51) anyagköltség </vt:lpstr>
      <vt:lpstr>(52) igénybe vett szolg</vt:lpstr>
      <vt:lpstr>(53) egyéb szolgáltatások</vt:lpstr>
      <vt:lpstr>(11) immat jav beszerz</vt:lpstr>
      <vt:lpstr>(13) műszaki berendezések</vt:lpstr>
      <vt:lpstr>(14) egyéb berendezések</vt:lpstr>
      <vt:lpstr>(16) beruházás,felújítás</vt:lpstr>
      <vt:lpstr>tám. típus összesítő</vt:lpstr>
      <vt:lpstr>támogatás típusai</vt:lpstr>
      <vt:lpstr>Támogatás típusa</vt:lpstr>
      <vt:lpstr>koltsegtipus</vt:lpstr>
      <vt:lpstr>'támogatás típusai'!Nyomtatási_terület</vt:lpstr>
      <vt:lpstr>tamtip</vt:lpstr>
    </vt:vector>
  </TitlesOfParts>
  <Company>Nemzeti Kutatási és Technológiai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fuhrerzs</dc:creator>
  <cp:lastModifiedBy>HQ</cp:lastModifiedBy>
  <cp:lastPrinted>2021-04-27T10:22:32Z</cp:lastPrinted>
  <dcterms:created xsi:type="dcterms:W3CDTF">2007-11-15T15:03:49Z</dcterms:created>
  <dcterms:modified xsi:type="dcterms:W3CDTF">2021-06-28T09:25:53Z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0x010100B139E5F77C9AB547B5A4CD00A69289E3</vt:lpwstr>
  </property>
</Properties>
</file>